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0980" windowHeight="11055" tabRatio="750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0" r:id="rId12"/>
    <sheet name="Tab 9" sheetId="31" r:id="rId13"/>
  </sheets>
  <externalReferences>
    <externalReference r:id="rId14"/>
  </externalReferences>
  <definedNames>
    <definedName name="_xlnm.Database" localSheetId="10">#REF!</definedName>
    <definedName name="_xlnm.Database" localSheetId="12">#REF!</definedName>
    <definedName name="_xlnm.Database">#REF!</definedName>
    <definedName name="_xlnm.Print_Area" localSheetId="0">'Tab 1a'!$A$1:$R$29</definedName>
    <definedName name="_xlnm.Print_Area" localSheetId="1">'Tab 1b'!$A$1:$S$29</definedName>
    <definedName name="_xlnm.Print_Area" localSheetId="2">'Tab 2a'!$A$1:$R$29</definedName>
    <definedName name="_xlnm.Print_Area" localSheetId="3">'Tab 2b'!$A$1:$R$29</definedName>
    <definedName name="_xlnm.Print_Area" localSheetId="4">'Tab 3a'!$A$1:$R$28</definedName>
    <definedName name="_xlnm.Print_Area" localSheetId="5">'Tab 3b'!$A$1:$R$28</definedName>
    <definedName name="_xlnm.Print_Area" localSheetId="6">'Tab 4'!$A$1:$R$28</definedName>
    <definedName name="_xlnm.Print_Area" localSheetId="7">'Tab 5'!$A$1:$U$31</definedName>
    <definedName name="_xlnm.Print_Area" localSheetId="8">'Tab 6'!$A$1:$R$28</definedName>
    <definedName name="_xlnm.Print_Area" localSheetId="9">'Tab 7'!$A$1:$R$29</definedName>
    <definedName name="_xlnm.Print_Area" localSheetId="10">'Tab 7.'!$A$1:$F$28</definedName>
    <definedName name="_xlnm.Print_Area" localSheetId="12">'Tab 9'!$A$1:$F$37</definedName>
  </definedNames>
  <calcPr calcId="145621"/>
</workbook>
</file>

<file path=xl/calcChain.xml><?xml version="1.0" encoding="utf-8"?>
<calcChain xmlns="http://schemas.openxmlformats.org/spreadsheetml/2006/main">
  <c r="F11" i="27" l="1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10" i="27"/>
  <c r="F5" i="27"/>
  <c r="F6" i="27"/>
  <c r="F7" i="27"/>
  <c r="F8" i="27"/>
  <c r="F4" i="27"/>
  <c r="D17" i="31" l="1"/>
  <c r="D18" i="31"/>
  <c r="A32" i="31"/>
</calcChain>
</file>

<file path=xl/sharedStrings.xml><?xml version="1.0" encoding="utf-8"?>
<sst xmlns="http://schemas.openxmlformats.org/spreadsheetml/2006/main" count="360" uniqueCount="124">
  <si>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</si>
  <si>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</si>
  <si>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</si>
  <si>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</si>
  <si>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</si>
  <si>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</si>
  <si>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</si>
  <si>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</si>
  <si>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</si>
  <si>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</si>
  <si>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</si>
  <si>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</si>
  <si>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</si>
  <si>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Annual (000's Tala)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</si>
  <si>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</si>
  <si>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</si>
  <si>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</si>
  <si>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</si>
  <si>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</si>
  <si>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</si>
  <si>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</si>
  <si>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</si>
  <si>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</si>
  <si>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</si>
  <si>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</si>
  <si>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</si>
  <si>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</si>
  <si>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</si>
  <si>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</si>
  <si>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</si>
  <si>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</si>
  <si>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</si>
  <si>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Quarterly (000's Tala)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</si>
  <si>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</si>
  <si>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</si>
  <si>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</si>
  <si>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</si>
  <si>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</si>
  <si>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</si>
  <si>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</si>
  <si>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</si>
  <si>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</si>
  <si>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</si>
  <si>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</si>
  <si>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</si>
  <si>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</si>
  <si>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</si>
  <si>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</si>
  <si>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Table 3(a): GDP by Industry - Percentage contributions to change in GDP - Current Prices</t>
  </si>
  <si>
    <t>Table 3(b): GDP by Industry - Percentage contributions to change in GDP - Constant Prices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</si>
  <si>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</si>
  <si>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</si>
  <si>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</si>
  <si>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</si>
  <si>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</si>
  <si>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</si>
  <si>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</si>
  <si>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</si>
  <si>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</si>
  <si>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</si>
  <si>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</si>
  <si>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 xml:space="preserve">Table 4: GDP by Industry - Percentage shares of total GDP </t>
  </si>
  <si>
    <t>Table 7: GDP by Industry - At constant 2009 prices, Seasonally Adjusted</t>
  </si>
  <si>
    <t>Values (000's $$ Tala)</t>
  </si>
  <si>
    <t>Table 6: GDP by Industry - Implicit Price Deflators (IPDs): 2009=100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</si>
  <si>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</si>
  <si>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</si>
  <si>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</si>
  <si>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</si>
  <si>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</si>
  <si>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GDP per capita ($)</t>
  </si>
  <si>
    <r>
      <rPr>
        <b/>
        <i/>
        <vertAlign val="superscript"/>
        <sz val="11"/>
        <rFont val="Calibri"/>
        <family val="2"/>
        <scheme val="minor"/>
      </rPr>
      <t>1</t>
    </r>
    <r>
      <rPr>
        <b/>
        <i/>
        <sz val="11"/>
        <rFont val="Calibri"/>
        <family val="2"/>
        <scheme val="minor"/>
      </rPr>
      <t xml:space="preserve">: </t>
    </r>
    <r>
      <rPr>
        <b/>
        <i/>
        <sz val="10"/>
        <rFont val="Calibri"/>
        <family val="2"/>
        <scheme val="minor"/>
      </rPr>
      <t>Total estimate is based on annual growth rate of 0.8 percent from census 2011</t>
    </r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</si>
  <si>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</si>
  <si>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</si>
  <si>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</si>
  <si>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</si>
  <si>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</si>
  <si>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</si>
  <si>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</si>
  <si>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</si>
  <si>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</si>
  <si>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</si>
  <si>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</si>
  <si>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</si>
  <si>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</si>
  <si>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</si>
  <si>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</si>
  <si>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</si>
  <si>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At current prices</t>
  </si>
  <si>
    <t>In Thousands of Tala</t>
  </si>
  <si>
    <t>Industry % contribution to GDP</t>
  </si>
  <si>
    <t>Industry % contribution to GDP growth</t>
  </si>
  <si>
    <t>Food &amp; Beverages manufacturing</t>
  </si>
  <si>
    <t>Other manufacturing</t>
  </si>
  <si>
    <t>Accommodation and restaurants</t>
  </si>
  <si>
    <t xml:space="preserve">Transport </t>
  </si>
  <si>
    <t>Public administration</t>
  </si>
  <si>
    <t>Financial services</t>
  </si>
  <si>
    <t>Business services</t>
  </si>
  <si>
    <t>Value added at market prices</t>
  </si>
  <si>
    <t>At constant 2009 prices</t>
  </si>
  <si>
    <t>Value added at 2009 market prices</t>
  </si>
  <si>
    <t>% change over previous year</t>
  </si>
  <si>
    <t>Table 9: GDP per capita</t>
  </si>
  <si>
    <t>Table 7: % distribution by Industry at Current Prices - Primary, Secondary &amp; Services</t>
  </si>
  <si>
    <t>Table 8: GDP for the year ended June, 2012/13 - 2016/17</t>
  </si>
  <si>
    <t>Nominal GDP ($)</t>
  </si>
  <si>
    <t>® Revised figures</t>
  </si>
  <si>
    <t>® 6,855</t>
  </si>
  <si>
    <t>® 7,624</t>
  </si>
  <si>
    <t>® 533,007</t>
  </si>
  <si>
    <t>® -4.4</t>
  </si>
  <si>
    <t>® -6.6</t>
  </si>
  <si>
    <t>® 446,957</t>
  </si>
  <si>
    <t>® 533,107</t>
  </si>
  <si>
    <t>® 389,109</t>
  </si>
  <si>
    <t>® 462,473</t>
  </si>
  <si>
    <t>The population estimates used for calculating GDP per capita for the year 2012 onwards are subject to revisions pending the final population count for the year 2016.</t>
  </si>
  <si>
    <t>Financial Year</t>
  </si>
  <si>
    <t>Calender Year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</si>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</sst>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Arial Narrow"/>
      <family val="2"/>
    </font>
    <font>
      <sz val="9.5"/>
      <color rgb="FF00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3" fontId="6" fillId="2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7" fontId="7" fillId="0" borderId="12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1" fontId="7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3" borderId="0" xfId="0" applyFont="1" applyFill="1"/>
    <xf numFmtId="3" fontId="15" fillId="0" borderId="0" xfId="0" applyNumberFormat="1" applyFont="1" applyBorder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68" fontId="7" fillId="0" borderId="14" xfId="1" applyNumberFormat="1" applyFont="1" applyBorder="1" applyAlignment="1">
      <alignment horizontal="center" vertical="center"/>
    </xf>
    <xf numFmtId="166" fontId="7" fillId="0" borderId="14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3" fillId="0" borderId="0" xfId="0" applyFont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3" fontId="7" fillId="5" borderId="3" xfId="1" applyNumberFormat="1" applyFont="1" applyFill="1" applyBorder="1" applyAlignment="1">
      <alignment horizontal="center" vertical="center"/>
    </xf>
    <xf numFmtId="167" fontId="7" fillId="0" borderId="16" xfId="1" applyNumberFormat="1" applyFont="1" applyFill="1" applyBorder="1" applyAlignment="1">
      <alignment horizontal="center" vertical="center"/>
    </xf>
    <xf numFmtId="167" fontId="7" fillId="0" borderId="17" xfId="1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0" fontId="13" fillId="0" borderId="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4" fillId="0" borderId="0" xfId="2" applyFill="1" applyBorder="1"/>
    <xf numFmtId="0" fontId="4" fillId="0" borderId="18" xfId="2" applyFill="1" applyBorder="1"/>
    <xf numFmtId="0" fontId="4" fillId="0" borderId="0" xfId="2" applyBorder="1"/>
    <xf numFmtId="167" fontId="33" fillId="5" borderId="14" xfId="0" applyNumberFormat="1" applyFont="1" applyFill="1" applyBorder="1" applyAlignment="1">
      <alignment horizontal="center" vertical="center"/>
    </xf>
    <xf numFmtId="167" fontId="33" fillId="5" borderId="0" xfId="0" applyNumberFormat="1" applyFont="1" applyFill="1" applyBorder="1" applyAlignment="1">
      <alignment horizontal="center" vertical="center"/>
    </xf>
    <xf numFmtId="167" fontId="34" fillId="5" borderId="0" xfId="0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6" fillId="2" borderId="3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3" fontId="7" fillId="0" borderId="17" xfId="1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168" fontId="7" fillId="0" borderId="14" xfId="1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center" vertical="center"/>
    </xf>
    <xf numFmtId="0" fontId="0" fillId="0" borderId="18" xfId="0" applyBorder="1"/>
    <xf numFmtId="0" fontId="2" fillId="2" borderId="33" xfId="0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9" fontId="6" fillId="0" borderId="37" xfId="0" applyNumberFormat="1" applyFont="1" applyBorder="1" applyAlignment="1">
      <alignment horizontal="center" vertical="center"/>
    </xf>
    <xf numFmtId="17" fontId="6" fillId="0" borderId="37" xfId="0" applyNumberFormat="1" applyFont="1" applyBorder="1" applyAlignment="1">
      <alignment horizontal="center" vertical="center"/>
    </xf>
    <xf numFmtId="17" fontId="6" fillId="0" borderId="3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1" xfId="0" applyBorder="1" applyAlignment="1">
      <alignment wrapText="1"/>
    </xf>
    <xf numFmtId="3" fontId="6" fillId="2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9" xfId="0" applyBorder="1"/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ill="1" applyBorder="1"/>
    <xf numFmtId="1" fontId="7" fillId="0" borderId="34" xfId="1" applyNumberFormat="1" applyFont="1" applyFill="1" applyBorder="1" applyAlignment="1">
      <alignment horizontal="center" vertical="center"/>
    </xf>
    <xf numFmtId="0" fontId="0" fillId="0" borderId="32" xfId="0" applyBorder="1"/>
    <xf numFmtId="167" fontId="6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9" fontId="6" fillId="0" borderId="31" xfId="0" applyNumberFormat="1" applyFont="1" applyBorder="1" applyAlignment="1">
      <alignment horizontal="center" vertical="center"/>
    </xf>
    <xf numFmtId="167" fontId="6" fillId="2" borderId="32" xfId="0" applyNumberFormat="1" applyFont="1" applyFill="1" applyBorder="1" applyAlignment="1">
      <alignment horizontal="center" vertical="center"/>
    </xf>
    <xf numFmtId="0" fontId="0" fillId="0" borderId="21" xfId="0" applyBorder="1"/>
    <xf numFmtId="169" fontId="6" fillId="0" borderId="3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8" fillId="0" borderId="37" xfId="0" applyFont="1" applyBorder="1"/>
    <xf numFmtId="167" fontId="33" fillId="5" borderId="1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66" fontId="7" fillId="0" borderId="18" xfId="1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7" fontId="6" fillId="0" borderId="3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" fontId="5" fillId="0" borderId="3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36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0" fillId="0" borderId="37" xfId="0" applyBorder="1"/>
    <xf numFmtId="0" fontId="31" fillId="0" borderId="37" xfId="2" applyFont="1" applyBorder="1"/>
    <xf numFmtId="0" fontId="13" fillId="0" borderId="0" xfId="2" applyFont="1" applyBorder="1"/>
    <xf numFmtId="0" fontId="13" fillId="0" borderId="0" xfId="2" applyFont="1" applyFill="1" applyBorder="1"/>
    <xf numFmtId="0" fontId="1" fillId="0" borderId="1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7" fillId="0" borderId="21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35" fillId="8" borderId="1" xfId="2" applyNumberFormat="1" applyFont="1" applyFill="1" applyBorder="1" applyAlignment="1">
      <alignment horizontal="center"/>
    </xf>
    <xf numFmtId="0" fontId="35" fillId="8" borderId="19" xfId="2" applyNumberFormat="1" applyFont="1" applyFill="1" applyBorder="1" applyAlignment="1">
      <alignment horizontal="center"/>
    </xf>
    <xf numFmtId="0" fontId="35" fillId="0" borderId="1" xfId="2" applyNumberFormat="1" applyFont="1" applyFill="1" applyBorder="1" applyAlignment="1">
      <alignment horizontal="center"/>
    </xf>
    <xf numFmtId="0" fontId="35" fillId="0" borderId="1" xfId="2" applyFont="1" applyFill="1" applyBorder="1" applyAlignment="1">
      <alignment horizontal="center"/>
    </xf>
    <xf numFmtId="0" fontId="35" fillId="0" borderId="19" xfId="2" applyFont="1" applyFill="1" applyBorder="1" applyAlignment="1">
      <alignment horizontal="center"/>
    </xf>
    <xf numFmtId="0" fontId="35" fillId="0" borderId="19" xfId="2" applyNumberFormat="1" applyFont="1" applyFill="1" applyBorder="1" applyAlignment="1">
      <alignment horizontal="center"/>
    </xf>
    <xf numFmtId="3" fontId="35" fillId="8" borderId="0" xfId="2" applyNumberFormat="1" applyFont="1" applyFill="1" applyBorder="1" applyAlignment="1">
      <alignment horizontal="center"/>
    </xf>
    <xf numFmtId="3" fontId="35" fillId="8" borderId="18" xfId="2" applyNumberFormat="1" applyFont="1" applyFill="1" applyBorder="1" applyAlignment="1">
      <alignment horizontal="center"/>
    </xf>
    <xf numFmtId="166" fontId="35" fillId="0" borderId="0" xfId="2" applyNumberFormat="1" applyFont="1" applyFill="1" applyBorder="1" applyAlignment="1">
      <alignment horizontal="center"/>
    </xf>
    <xf numFmtId="166" fontId="35" fillId="0" borderId="18" xfId="2" applyNumberFormat="1" applyFont="1" applyFill="1" applyBorder="1" applyAlignment="1">
      <alignment horizontal="center"/>
    </xf>
    <xf numFmtId="3" fontId="35" fillId="8" borderId="24" xfId="2" applyNumberFormat="1" applyFont="1" applyFill="1" applyBorder="1" applyAlignment="1">
      <alignment horizontal="center"/>
    </xf>
    <xf numFmtId="3" fontId="35" fillId="8" borderId="26" xfId="2" applyNumberFormat="1" applyFont="1" applyFill="1" applyBorder="1" applyAlignment="1">
      <alignment horizontal="center"/>
    </xf>
    <xf numFmtId="3" fontId="35" fillId="8" borderId="27" xfId="2" applyNumberFormat="1" applyFont="1" applyFill="1" applyBorder="1" applyAlignment="1">
      <alignment horizontal="center"/>
    </xf>
    <xf numFmtId="166" fontId="35" fillId="0" borderId="26" xfId="2" applyNumberFormat="1" applyFont="1" applyFill="1" applyBorder="1" applyAlignment="1">
      <alignment horizontal="center"/>
    </xf>
    <xf numFmtId="166" fontId="35" fillId="0" borderId="27" xfId="2" applyNumberFormat="1" applyFont="1" applyFill="1" applyBorder="1" applyAlignment="1">
      <alignment horizontal="center"/>
    </xf>
    <xf numFmtId="0" fontId="36" fillId="0" borderId="38" xfId="2" applyFont="1" applyBorder="1"/>
    <xf numFmtId="0" fontId="37" fillId="0" borderId="0" xfId="0" applyFont="1"/>
    <xf numFmtId="0" fontId="36" fillId="7" borderId="39" xfId="2" applyFont="1" applyFill="1" applyBorder="1"/>
    <xf numFmtId="0" fontId="36" fillId="0" borderId="0" xfId="2" applyFont="1" applyFill="1" applyBorder="1" applyAlignment="1"/>
    <xf numFmtId="0" fontId="36" fillId="0" borderId="22" xfId="2" applyFont="1" applyFill="1" applyBorder="1" applyAlignment="1"/>
    <xf numFmtId="0" fontId="36" fillId="0" borderId="2" xfId="2" applyFont="1" applyFill="1" applyBorder="1" applyAlignment="1"/>
    <xf numFmtId="3" fontId="38" fillId="0" borderId="39" xfId="2" applyNumberFormat="1" applyFont="1" applyBorder="1"/>
    <xf numFmtId="3" fontId="35" fillId="8" borderId="23" xfId="2" applyNumberFormat="1" applyFont="1" applyFill="1" applyBorder="1" applyAlignment="1">
      <alignment horizontal="center"/>
    </xf>
    <xf numFmtId="3" fontId="38" fillId="0" borderId="40" xfId="2" applyNumberFormat="1" applyFont="1" applyBorder="1" applyAlignment="1">
      <alignment horizontal="left"/>
    </xf>
    <xf numFmtId="3" fontId="35" fillId="8" borderId="25" xfId="2" applyNumberFormat="1" applyFont="1" applyFill="1" applyBorder="1" applyAlignment="1">
      <alignment horizontal="center"/>
    </xf>
    <xf numFmtId="166" fontId="35" fillId="8" borderId="0" xfId="2" applyNumberFormat="1" applyFont="1" applyFill="1" applyBorder="1" applyAlignment="1">
      <alignment horizontal="center"/>
    </xf>
    <xf numFmtId="166" fontId="35" fillId="8" borderId="2" xfId="2" applyNumberFormat="1" applyFont="1" applyFill="1" applyBorder="1" applyAlignment="1">
      <alignment horizontal="center"/>
    </xf>
    <xf numFmtId="0" fontId="35" fillId="8" borderId="2" xfId="2" applyFont="1" applyFill="1" applyBorder="1" applyAlignment="1">
      <alignment horizontal="center"/>
    </xf>
    <xf numFmtId="0" fontId="35" fillId="8" borderId="18" xfId="2" applyFont="1" applyFill="1" applyBorder="1" applyAlignment="1">
      <alignment horizontal="center"/>
    </xf>
    <xf numFmtId="0" fontId="35" fillId="0" borderId="0" xfId="2" applyFont="1" applyFill="1" applyBorder="1" applyAlignment="1">
      <alignment horizontal="center"/>
    </xf>
    <xf numFmtId="0" fontId="35" fillId="0" borderId="18" xfId="2" applyFont="1" applyFill="1" applyBorder="1" applyAlignment="1">
      <alignment horizontal="center"/>
    </xf>
    <xf numFmtId="1" fontId="35" fillId="8" borderId="0" xfId="2" applyNumberFormat="1" applyFont="1" applyFill="1" applyBorder="1" applyAlignment="1">
      <alignment horizontal="center"/>
    </xf>
    <xf numFmtId="0" fontId="35" fillId="8" borderId="0" xfId="2" applyFont="1" applyFill="1" applyBorder="1" applyAlignment="1">
      <alignment horizontal="center"/>
    </xf>
    <xf numFmtId="166" fontId="35" fillId="0" borderId="24" xfId="2" applyNumberFormat="1" applyFont="1" applyFill="1" applyBorder="1" applyAlignment="1">
      <alignment horizontal="center"/>
    </xf>
    <xf numFmtId="3" fontId="38" fillId="0" borderId="41" xfId="2" applyNumberFormat="1" applyFont="1" applyBorder="1" applyAlignment="1">
      <alignment horizontal="left"/>
    </xf>
    <xf numFmtId="3" fontId="35" fillId="8" borderId="28" xfId="2" applyNumberFormat="1" applyFont="1" applyFill="1" applyBorder="1" applyAlignment="1">
      <alignment horizontal="center"/>
    </xf>
    <xf numFmtId="0" fontId="39" fillId="0" borderId="0" xfId="0" applyFont="1"/>
    <xf numFmtId="0" fontId="30" fillId="0" borderId="22" xfId="2" applyFont="1" applyBorder="1" applyAlignment="1"/>
    <xf numFmtId="0" fontId="30" fillId="0" borderId="2" xfId="2" applyFont="1" applyBorder="1" applyAlignment="1"/>
    <xf numFmtId="0" fontId="30" fillId="0" borderId="21" xfId="2" applyFont="1" applyBorder="1" applyAlignment="1"/>
    <xf numFmtId="0" fontId="35" fillId="0" borderId="21" xfId="2" applyFont="1" applyFill="1" applyBorder="1" applyAlignment="1">
      <alignment horizontal="center"/>
    </xf>
    <xf numFmtId="0" fontId="36" fillId="0" borderId="18" xfId="2" applyFont="1" applyFill="1" applyBorder="1" applyAlignment="1"/>
    <xf numFmtId="17" fontId="5" fillId="0" borderId="37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0" fontId="0" fillId="0" borderId="2" xfId="0" applyBorder="1"/>
    <xf numFmtId="3" fontId="6" fillId="0" borderId="18" xfId="0" applyNumberFormat="1" applyFont="1" applyFill="1" applyBorder="1" applyAlignment="1">
      <alignment horizontal="center" vertical="center"/>
    </xf>
    <xf numFmtId="167" fontId="7" fillId="0" borderId="43" xfId="1" applyNumberFormat="1" applyFont="1" applyFill="1" applyBorder="1" applyAlignment="1">
      <alignment horizontal="center" vertical="center"/>
    </xf>
    <xf numFmtId="167" fontId="7" fillId="0" borderId="24" xfId="1" applyNumberFormat="1" applyFont="1" applyFill="1" applyBorder="1" applyAlignment="1">
      <alignment horizontal="center" vertical="center"/>
    </xf>
    <xf numFmtId="3" fontId="7" fillId="0" borderId="24" xfId="1" applyNumberFormat="1" applyFont="1" applyFill="1" applyBorder="1" applyAlignment="1">
      <alignment horizontal="center" vertical="center"/>
    </xf>
    <xf numFmtId="17" fontId="6" fillId="0" borderId="44" xfId="0" applyNumberFormat="1" applyFont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67" fontId="7" fillId="5" borderId="12" xfId="1" applyNumberFormat="1" applyFont="1" applyFill="1" applyBorder="1" applyAlignment="1">
      <alignment horizontal="center" vertical="center"/>
    </xf>
    <xf numFmtId="167" fontId="7" fillId="5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7" fontId="7" fillId="5" borderId="3" xfId="1" applyNumberFormat="1" applyFont="1" applyFill="1" applyBorder="1" applyAlignment="1">
      <alignment horizontal="center" vertical="center"/>
    </xf>
    <xf numFmtId="167" fontId="7" fillId="5" borderId="11" xfId="1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16" fillId="0" borderId="31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32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9" fontId="5" fillId="0" borderId="31" xfId="0" applyNumberFormat="1" applyFont="1" applyBorder="1" applyAlignment="1">
      <alignment horizontal="left" vertical="center" wrapText="1"/>
    </xf>
    <xf numFmtId="169" fontId="5" fillId="0" borderId="3" xfId="0" applyNumberFormat="1" applyFont="1" applyBorder="1" applyAlignment="1">
      <alignment horizontal="left" vertical="center" wrapText="1"/>
    </xf>
    <xf numFmtId="169" fontId="5" fillId="0" borderId="32" xfId="0" applyNumberFormat="1" applyFont="1" applyBorder="1" applyAlignment="1">
      <alignment horizontal="left" vertical="center" wrapText="1"/>
    </xf>
    <xf numFmtId="0" fontId="36" fillId="0" borderId="2" xfId="2" applyFont="1" applyFill="1" applyBorder="1" applyAlignment="1">
      <alignment horizontal="center"/>
    </xf>
    <xf numFmtId="0" fontId="36" fillId="0" borderId="21" xfId="2" applyFont="1" applyFill="1" applyBorder="1" applyAlignment="1">
      <alignment horizontal="center"/>
    </xf>
    <xf numFmtId="3" fontId="36" fillId="8" borderId="20" xfId="2" applyNumberFormat="1" applyFont="1" applyFill="1" applyBorder="1" applyAlignment="1">
      <alignment horizontal="center"/>
    </xf>
    <xf numFmtId="3" fontId="36" fillId="8" borderId="2" xfId="2" applyNumberFormat="1" applyFont="1" applyFill="1" applyBorder="1" applyAlignment="1">
      <alignment horizontal="center"/>
    </xf>
    <xf numFmtId="3" fontId="36" fillId="8" borderId="21" xfId="2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3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</cellXfs>
  <cellStyles count="26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09%20Rebase/GDP(P)/Stage%204/GDP%20per%20capita_official%20estim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"/>
      <sheetName val="Sheet3"/>
    </sheetNames>
    <sheetDataSet>
      <sheetData sheetId="0">
        <row r="50">
          <cell r="A50">
            <v>42705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tabSelected="1" view="pageBreakPreview" zoomScale="96" zoomScaleSheetLayoutView="96" workbookViewId="0">
      <pane ySplit="2" topLeftCell="A6" activePane="bottomLeft" state="frozen"/>
      <selection pane="bottomLeft" activeCell="K24" sqref="K24"/>
    </sheetView>
  </sheetViews>
  <sheetFormatPr defaultRowHeight="15" x14ac:dyDescent="0.25"/>
  <cols>
    <col min="1" max="1" width="8.5703125" customWidth="1"/>
    <col min="2" max="10" width="9.140625" style="44" customWidth="1"/>
    <col min="11" max="11" width="11.140625" style="44" customWidth="1"/>
    <col min="12" max="17" width="9.140625" style="44" customWidth="1"/>
    <col min="18" max="18" width="11.5703125" style="40" customWidth="1"/>
    <col min="19" max="19" width="12.7109375" style="11" bestFit="1" customWidth="1"/>
    <col min="20" max="23" width="9.140625" style="11"/>
    <col min="24" max="24" width="17" style="11" bestFit="1" customWidth="1"/>
    <col min="25" max="34" width="9.140625" style="11"/>
    <col min="35" max="35" width="10.42578125" customWidth="1"/>
  </cols>
  <sheetData>
    <row r="1" spans="1:35" ht="18.75" x14ac:dyDescent="0.25">
      <c r="A1" s="165" t="s">
        <v>28</v>
      </c>
      <c r="B1" s="166"/>
      <c r="C1" s="166"/>
      <c r="D1" s="166"/>
      <c r="E1" s="166"/>
      <c r="F1" s="166"/>
      <c r="G1" s="166"/>
      <c r="H1" s="166"/>
      <c r="I1" s="166"/>
      <c r="J1" s="167"/>
      <c r="K1" s="167"/>
      <c r="L1" s="167"/>
      <c r="M1" s="167"/>
      <c r="N1" s="167"/>
      <c r="O1" s="167"/>
      <c r="P1" s="167"/>
      <c r="Q1" s="172"/>
      <c r="R1" s="170"/>
    </row>
    <row r="2" spans="1:35" ht="64.5" customHeight="1" thickBot="1" x14ac:dyDescent="0.3">
      <c r="A2" s="168"/>
      <c r="B2" s="29" t="s">
        <v>0</v>
      </c>
      <c r="C2" s="29" t="s">
        <v>1</v>
      </c>
      <c r="D2" s="29" t="s">
        <v>8</v>
      </c>
      <c r="E2" s="29" t="s">
        <v>9</v>
      </c>
      <c r="F2" s="29" t="s">
        <v>2</v>
      </c>
      <c r="G2" s="29" t="s">
        <v>3</v>
      </c>
      <c r="H2" s="29" t="s">
        <v>4</v>
      </c>
      <c r="I2" s="29" t="s">
        <v>54</v>
      </c>
      <c r="J2" s="29" t="s">
        <v>45</v>
      </c>
      <c r="K2" s="29" t="s">
        <v>44</v>
      </c>
      <c r="L2" s="29" t="s">
        <v>11</v>
      </c>
      <c r="M2" s="29" t="s">
        <v>47</v>
      </c>
      <c r="N2" s="29" t="s">
        <v>46</v>
      </c>
      <c r="O2" s="29" t="s">
        <v>6</v>
      </c>
      <c r="P2" s="29" t="s">
        <v>7</v>
      </c>
      <c r="Q2" s="173" t="s">
        <v>5</v>
      </c>
      <c r="R2" s="174" t="s">
        <v>12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65"/>
    </row>
    <row r="3" spans="1:35" ht="15" customHeight="1" x14ac:dyDescent="0.25">
      <c r="A3" s="275" t="s">
        <v>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7"/>
      <c r="R3" s="169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65"/>
    </row>
    <row r="4" spans="1:35" s="8" customFormat="1" ht="18.75" customHeight="1" x14ac:dyDescent="0.2">
      <c r="A4" s="160">
        <v>2012</v>
      </c>
      <c r="B4" s="87">
        <v>128605.1977673362</v>
      </c>
      <c r="C4" s="87">
        <v>44982.007114069136</v>
      </c>
      <c r="D4" s="87">
        <v>69127.795676587062</v>
      </c>
      <c r="E4" s="87">
        <v>131088.37442681252</v>
      </c>
      <c r="F4" s="87">
        <v>202051.20372708482</v>
      </c>
      <c r="G4" s="87">
        <v>79450.179943507814</v>
      </c>
      <c r="H4" s="87">
        <v>561173.26424432953</v>
      </c>
      <c r="I4" s="87">
        <v>35748.561532546315</v>
      </c>
      <c r="J4" s="87">
        <v>70745.269157183429</v>
      </c>
      <c r="K4" s="87">
        <v>66339.502651297051</v>
      </c>
      <c r="L4" s="87">
        <v>140277.97123</v>
      </c>
      <c r="M4" s="87">
        <v>65600</v>
      </c>
      <c r="N4" s="87">
        <v>64629.4105794348</v>
      </c>
      <c r="O4" s="87">
        <v>101863.01038079639</v>
      </c>
      <c r="P4" s="87">
        <v>93095.621675004339</v>
      </c>
      <c r="Q4" s="171">
        <v>-20800</v>
      </c>
      <c r="R4" s="169">
        <v>1833977.3701059893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88"/>
    </row>
    <row r="5" spans="1:35" s="8" customFormat="1" ht="18.75" customHeight="1" x14ac:dyDescent="0.2">
      <c r="A5" s="160">
        <v>2013</v>
      </c>
      <c r="B5" s="87">
        <v>140920.30020349025</v>
      </c>
      <c r="C5" s="87">
        <v>40359.583254040139</v>
      </c>
      <c r="D5" s="87">
        <v>71589.997558714807</v>
      </c>
      <c r="E5" s="87">
        <v>130036.50372773319</v>
      </c>
      <c r="F5" s="87">
        <v>206839.88457414191</v>
      </c>
      <c r="G5" s="87">
        <v>77007.739152947033</v>
      </c>
      <c r="H5" s="87">
        <v>602791.93131662614</v>
      </c>
      <c r="I5" s="87">
        <v>25970.158808913966</v>
      </c>
      <c r="J5" s="87">
        <v>59732.891814002855</v>
      </c>
      <c r="K5" s="87">
        <v>74155.791003667458</v>
      </c>
      <c r="L5" s="87">
        <v>139283.68789</v>
      </c>
      <c r="M5" s="87">
        <v>76004.319074418221</v>
      </c>
      <c r="N5" s="87">
        <v>54805.340061832707</v>
      </c>
      <c r="O5" s="87">
        <v>104490.36906929989</v>
      </c>
      <c r="P5" s="87">
        <v>79416.502311400211</v>
      </c>
      <c r="Q5" s="171">
        <v>-24098.930438230167</v>
      </c>
      <c r="R5" s="169">
        <v>1859306.0693829986</v>
      </c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</row>
    <row r="6" spans="1:35" s="8" customFormat="1" ht="18.75" customHeight="1" x14ac:dyDescent="0.2">
      <c r="A6" s="160">
        <v>2014</v>
      </c>
      <c r="B6" s="87">
        <v>122151.40053702585</v>
      </c>
      <c r="C6" s="87">
        <v>57630.437841840721</v>
      </c>
      <c r="D6" s="87">
        <v>76990.2002367229</v>
      </c>
      <c r="E6" s="87">
        <v>117555.62896128735</v>
      </c>
      <c r="F6" s="87">
        <v>196797.93714814045</v>
      </c>
      <c r="G6" s="87">
        <v>93967.314586321212</v>
      </c>
      <c r="H6" s="87">
        <v>622867.71230278967</v>
      </c>
      <c r="I6" s="87">
        <v>29990.154165233242</v>
      </c>
      <c r="J6" s="87">
        <v>75107.14552688683</v>
      </c>
      <c r="K6" s="87">
        <v>73386.51626737573</v>
      </c>
      <c r="L6" s="87">
        <v>147045.4203</v>
      </c>
      <c r="M6" s="87">
        <v>72548.312708970683</v>
      </c>
      <c r="N6" s="87">
        <v>60127.886109065985</v>
      </c>
      <c r="O6" s="87">
        <v>105994.51226506109</v>
      </c>
      <c r="P6" s="87">
        <v>92572.581234014957</v>
      </c>
      <c r="Q6" s="171">
        <v>-23003.123541868754</v>
      </c>
      <c r="R6" s="169">
        <v>1921730.0366488679</v>
      </c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8"/>
      <c r="AI6" s="88"/>
    </row>
    <row r="7" spans="1:35" s="8" customFormat="1" ht="18.75" customHeight="1" x14ac:dyDescent="0.2">
      <c r="A7" s="160">
        <v>2015</v>
      </c>
      <c r="B7" s="87">
        <v>128594.45933477848</v>
      </c>
      <c r="C7" s="87">
        <v>57618.631456441508</v>
      </c>
      <c r="D7" s="87">
        <v>77294.139880593357</v>
      </c>
      <c r="E7" s="87">
        <v>119643.26283144516</v>
      </c>
      <c r="F7" s="87">
        <v>205051.09757018287</v>
      </c>
      <c r="G7" s="87">
        <v>83164.520144283073</v>
      </c>
      <c r="H7" s="87">
        <v>610211.99118253449</v>
      </c>
      <c r="I7" s="87">
        <v>38333.659897773672</v>
      </c>
      <c r="J7" s="87">
        <v>94460.696004927653</v>
      </c>
      <c r="K7" s="87">
        <v>92623.132696351691</v>
      </c>
      <c r="L7" s="87">
        <v>159969.55067500001</v>
      </c>
      <c r="M7" s="87">
        <v>81726.569883177042</v>
      </c>
      <c r="N7" s="87">
        <v>52969.832372580087</v>
      </c>
      <c r="O7" s="87">
        <v>106867.35621273595</v>
      </c>
      <c r="P7" s="87">
        <v>99687.408119291416</v>
      </c>
      <c r="Q7" s="171">
        <v>-25913.302645885407</v>
      </c>
      <c r="R7" s="169">
        <v>1982303.0056162109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88"/>
    </row>
    <row r="8" spans="1:35" s="8" customFormat="1" ht="18.75" customHeight="1" thickBot="1" x14ac:dyDescent="0.25">
      <c r="A8" s="161">
        <v>2016</v>
      </c>
      <c r="B8" s="136">
        <v>160407.26222051409</v>
      </c>
      <c r="C8" s="136">
        <v>61303.668952814594</v>
      </c>
      <c r="D8" s="136">
        <v>82406.561764915983</v>
      </c>
      <c r="E8" s="136">
        <v>123904.5304918896</v>
      </c>
      <c r="F8" s="136">
        <v>203798.63403549779</v>
      </c>
      <c r="G8" s="136">
        <v>75655.682681373524</v>
      </c>
      <c r="H8" s="136">
        <v>654278.56482898467</v>
      </c>
      <c r="I8" s="136">
        <v>42566.208534770492</v>
      </c>
      <c r="J8" s="136">
        <v>104302.92560437162</v>
      </c>
      <c r="K8" s="136">
        <v>91907.472088562557</v>
      </c>
      <c r="L8" s="136">
        <v>167125.180735</v>
      </c>
      <c r="M8" s="136">
        <v>97346.8731068669</v>
      </c>
      <c r="N8" s="136">
        <v>54582.234948868434</v>
      </c>
      <c r="O8" s="136">
        <v>105533.10946539722</v>
      </c>
      <c r="P8" s="136">
        <v>114335.5885319997</v>
      </c>
      <c r="Q8" s="137">
        <v>-30866.081716811459</v>
      </c>
      <c r="R8" s="169">
        <v>2108588.4162750156</v>
      </c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8"/>
    </row>
    <row r="9" spans="1:35" s="9" customFormat="1" ht="15" customHeight="1" x14ac:dyDescent="0.25">
      <c r="A9" s="275" t="s">
        <v>32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7"/>
      <c r="R9" s="152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65"/>
    </row>
    <row r="10" spans="1:35" s="8" customFormat="1" ht="18.75" customHeight="1" x14ac:dyDescent="0.2">
      <c r="A10" s="162">
        <v>41426</v>
      </c>
      <c r="B10" s="114">
        <v>36399.502359053127</v>
      </c>
      <c r="C10" s="114">
        <v>8828.518159472811</v>
      </c>
      <c r="D10" s="114">
        <v>17561.231085996966</v>
      </c>
      <c r="E10" s="114">
        <v>33758.613226812711</v>
      </c>
      <c r="F10" s="114">
        <v>48173.13458677505</v>
      </c>
      <c r="G10" s="114">
        <v>18974.7363835992</v>
      </c>
      <c r="H10" s="114">
        <v>150195.44555651932</v>
      </c>
      <c r="I10" s="114">
        <v>6297.0319490013298</v>
      </c>
      <c r="J10" s="114">
        <v>14382.897336570366</v>
      </c>
      <c r="K10" s="114">
        <v>17900.592555674688</v>
      </c>
      <c r="L10" s="114">
        <v>34675.783279999996</v>
      </c>
      <c r="M10" s="114">
        <v>18045.666194563266</v>
      </c>
      <c r="N10" s="114">
        <v>12868.382152166843</v>
      </c>
      <c r="O10" s="114">
        <v>26043.292638756258</v>
      </c>
      <c r="P10" s="114">
        <v>20576.941891781869</v>
      </c>
      <c r="Q10" s="135">
        <v>-5721.7965982761589</v>
      </c>
      <c r="R10" s="169">
        <v>458959.97275846754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5" s="8" customFormat="1" ht="18.75" customHeight="1" x14ac:dyDescent="0.2">
      <c r="A11" s="162">
        <v>41518</v>
      </c>
      <c r="B11" s="114">
        <v>35953.665253202074</v>
      </c>
      <c r="C11" s="114">
        <v>12550.201497434291</v>
      </c>
      <c r="D11" s="114">
        <v>17659.506807299378</v>
      </c>
      <c r="E11" s="114">
        <v>34216.279371752702</v>
      </c>
      <c r="F11" s="114">
        <v>55763.8039133985</v>
      </c>
      <c r="G11" s="114">
        <v>19269.31106301902</v>
      </c>
      <c r="H11" s="114">
        <v>153366.56531441267</v>
      </c>
      <c r="I11" s="114">
        <v>6258.6272934102599</v>
      </c>
      <c r="J11" s="114">
        <v>15490.458915832331</v>
      </c>
      <c r="K11" s="114">
        <v>19068.908133128603</v>
      </c>
      <c r="L11" s="114">
        <v>35139.401704999997</v>
      </c>
      <c r="M11" s="114">
        <v>20149.397841564201</v>
      </c>
      <c r="N11" s="114">
        <v>14515.786841216668</v>
      </c>
      <c r="O11" s="114">
        <v>26210.439976283578</v>
      </c>
      <c r="P11" s="114">
        <v>20926.966122569836</v>
      </c>
      <c r="Q11" s="135">
        <v>-6388.8334619593816</v>
      </c>
      <c r="R11" s="169">
        <v>480150.48658756481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5" s="8" customFormat="1" ht="18.75" customHeight="1" x14ac:dyDescent="0.2">
      <c r="A12" s="162">
        <v>41609</v>
      </c>
      <c r="B12" s="114">
        <v>30194.252466674578</v>
      </c>
      <c r="C12" s="114">
        <v>11032.039087499053</v>
      </c>
      <c r="D12" s="114">
        <v>18866.422380832431</v>
      </c>
      <c r="E12" s="114">
        <v>31557.339703596233</v>
      </c>
      <c r="F12" s="114">
        <v>57094.810718021916</v>
      </c>
      <c r="G12" s="114">
        <v>19077.555927312878</v>
      </c>
      <c r="H12" s="114">
        <v>150588.71774258491</v>
      </c>
      <c r="I12" s="114">
        <v>8420.789237908004</v>
      </c>
      <c r="J12" s="114">
        <v>14492.989913166284</v>
      </c>
      <c r="K12" s="114">
        <v>18624.110230063743</v>
      </c>
      <c r="L12" s="114">
        <v>35125.895239999998</v>
      </c>
      <c r="M12" s="114">
        <v>20130.151497767998</v>
      </c>
      <c r="N12" s="114">
        <v>13946.845966179093</v>
      </c>
      <c r="O12" s="114">
        <v>26254.588164764085</v>
      </c>
      <c r="P12" s="114">
        <v>18722.492067682666</v>
      </c>
      <c r="Q12" s="135">
        <v>-6382.7309627069271</v>
      </c>
      <c r="R12" s="169">
        <v>467746.269381347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5" s="8" customFormat="1" ht="18.75" customHeight="1" x14ac:dyDescent="0.2">
      <c r="A13" s="162">
        <v>41699</v>
      </c>
      <c r="B13" s="114">
        <v>33282.47655727699</v>
      </c>
      <c r="C13" s="114">
        <v>8072.7974667828594</v>
      </c>
      <c r="D13" s="114">
        <v>18742.873894045602</v>
      </c>
      <c r="E13" s="114">
        <v>28664.527302413644</v>
      </c>
      <c r="F13" s="114">
        <v>54375.384816995836</v>
      </c>
      <c r="G13" s="114">
        <v>20649.254015050239</v>
      </c>
      <c r="H13" s="114">
        <v>151357.13242535156</v>
      </c>
      <c r="I13" s="114">
        <v>5210.7499779307427</v>
      </c>
      <c r="J13" s="114">
        <v>14350.353292850634</v>
      </c>
      <c r="K13" s="114">
        <v>14527.096816029778</v>
      </c>
      <c r="L13" s="114">
        <v>35745.228170000002</v>
      </c>
      <c r="M13" s="114">
        <v>16963.744013430845</v>
      </c>
      <c r="N13" s="114">
        <v>13733.126393543744</v>
      </c>
      <c r="O13" s="114">
        <v>26160.238610404795</v>
      </c>
      <c r="P13" s="114">
        <v>19635.836406887363</v>
      </c>
      <c r="Q13" s="135">
        <v>-5378.7481018195358</v>
      </c>
      <c r="R13" s="169">
        <v>456092.07205717522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5" s="8" customFormat="1" ht="18.75" customHeight="1" x14ac:dyDescent="0.2">
      <c r="A14" s="162">
        <v>41791</v>
      </c>
      <c r="B14" s="114">
        <v>28956.930582027344</v>
      </c>
      <c r="C14" s="114">
        <v>15965.712810126428</v>
      </c>
      <c r="D14" s="114">
        <v>18699.171833053962</v>
      </c>
      <c r="E14" s="114">
        <v>29429.370801784728</v>
      </c>
      <c r="F14" s="114">
        <v>48499.479425919279</v>
      </c>
      <c r="G14" s="114">
        <v>23060.504433902181</v>
      </c>
      <c r="H14" s="114">
        <v>146407.05953778472</v>
      </c>
      <c r="I14" s="114">
        <v>7147.00883872533</v>
      </c>
      <c r="J14" s="114">
        <v>15910.744430747123</v>
      </c>
      <c r="K14" s="114">
        <v>16932.640562935852</v>
      </c>
      <c r="L14" s="114">
        <v>36803.1</v>
      </c>
      <c r="M14" s="114">
        <v>15294.305593184263</v>
      </c>
      <c r="N14" s="114">
        <v>13923.345333917196</v>
      </c>
      <c r="O14" s="114">
        <v>26020.385922718149</v>
      </c>
      <c r="P14" s="114">
        <v>24230.301528167878</v>
      </c>
      <c r="Q14" s="135">
        <v>-4849.4139685706205</v>
      </c>
      <c r="R14" s="169">
        <v>462430.6476664237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5" s="8" customFormat="1" ht="18.75" customHeight="1" x14ac:dyDescent="0.2">
      <c r="A15" s="162">
        <v>41883</v>
      </c>
      <c r="B15" s="114">
        <v>29943.996493445837</v>
      </c>
      <c r="C15" s="114">
        <v>18947.441998041595</v>
      </c>
      <c r="D15" s="114">
        <v>19587.410684682472</v>
      </c>
      <c r="E15" s="114">
        <v>29621.78232552145</v>
      </c>
      <c r="F15" s="114">
        <v>48259.323966875738</v>
      </c>
      <c r="G15" s="114">
        <v>24677.347520564581</v>
      </c>
      <c r="H15" s="114">
        <v>165858.23889085368</v>
      </c>
      <c r="I15" s="114">
        <v>9138.8251023908178</v>
      </c>
      <c r="J15" s="114">
        <v>20536.59184386627</v>
      </c>
      <c r="K15" s="114">
        <v>19703.655835519061</v>
      </c>
      <c r="L15" s="114">
        <v>36955</v>
      </c>
      <c r="M15" s="114">
        <v>18144.664994171151</v>
      </c>
      <c r="N15" s="114">
        <v>16095.769552027345</v>
      </c>
      <c r="O15" s="114">
        <v>26461.758718547764</v>
      </c>
      <c r="P15" s="114">
        <v>25171.482518981207</v>
      </c>
      <c r="Q15" s="135">
        <v>-5753.1864615664635</v>
      </c>
      <c r="R15" s="169">
        <v>503350.10398392251</v>
      </c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5" s="8" customFormat="1" ht="18.75" customHeight="1" x14ac:dyDescent="0.2">
      <c r="A16" s="162">
        <v>41974</v>
      </c>
      <c r="B16" s="114">
        <v>29967.996904275689</v>
      </c>
      <c r="C16" s="114">
        <v>14644.485566889838</v>
      </c>
      <c r="D16" s="114">
        <v>19960.743824940855</v>
      </c>
      <c r="E16" s="114">
        <v>29839.948531567519</v>
      </c>
      <c r="F16" s="114">
        <v>45663.748938349614</v>
      </c>
      <c r="G16" s="114">
        <v>25580.208616804215</v>
      </c>
      <c r="H16" s="114">
        <v>159245.28144879968</v>
      </c>
      <c r="I16" s="114">
        <v>8493.5702461863511</v>
      </c>
      <c r="J16" s="114">
        <v>24309.455959422805</v>
      </c>
      <c r="K16" s="114">
        <v>22223.123052891042</v>
      </c>
      <c r="L16" s="114">
        <v>37542.092129999997</v>
      </c>
      <c r="M16" s="114">
        <v>22145.598108184415</v>
      </c>
      <c r="N16" s="114">
        <v>16375.644829577699</v>
      </c>
      <c r="O16" s="114">
        <v>27352.129013390375</v>
      </c>
      <c r="P16" s="114">
        <v>23534.960779978497</v>
      </c>
      <c r="Q16" s="135">
        <v>-7021.7750099121322</v>
      </c>
      <c r="R16" s="169">
        <v>499857.21294134652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5" s="8" customFormat="1" ht="18.75" customHeight="1" x14ac:dyDescent="0.2">
      <c r="A17" s="162">
        <v>42064</v>
      </c>
      <c r="B17" s="114">
        <v>33975.109880985881</v>
      </c>
      <c r="C17" s="114">
        <v>12057.476479387762</v>
      </c>
      <c r="D17" s="114">
        <v>18176.791165367693</v>
      </c>
      <c r="E17" s="114">
        <v>26336.960509783574</v>
      </c>
      <c r="F17" s="114">
        <v>47684.690051964084</v>
      </c>
      <c r="G17" s="114">
        <v>23242.993834750108</v>
      </c>
      <c r="H17" s="114">
        <v>146780.83327155226</v>
      </c>
      <c r="I17" s="114">
        <v>5667.5714840605888</v>
      </c>
      <c r="J17" s="114">
        <v>22692.165533882937</v>
      </c>
      <c r="K17" s="114">
        <v>21157.197406165782</v>
      </c>
      <c r="L17" s="114">
        <v>38498.170270000002</v>
      </c>
      <c r="M17" s="114">
        <v>17739.854299755916</v>
      </c>
      <c r="N17" s="114">
        <v>14721.532560576508</v>
      </c>
      <c r="O17" s="114">
        <v>27129.879545744956</v>
      </c>
      <c r="P17" s="114">
        <v>23726.596392252504</v>
      </c>
      <c r="Q17" s="135">
        <v>-5624.8318511421194</v>
      </c>
      <c r="R17" s="169">
        <v>473962.99083508842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5" s="8" customFormat="1" ht="18.75" customHeight="1" x14ac:dyDescent="0.2">
      <c r="A18" s="162">
        <v>42156</v>
      </c>
      <c r="B18" s="114">
        <v>30511.742522324923</v>
      </c>
      <c r="C18" s="114">
        <v>15534.887673314077</v>
      </c>
      <c r="D18" s="114">
        <v>15494.776909119289</v>
      </c>
      <c r="E18" s="114">
        <v>31479.052750638173</v>
      </c>
      <c r="F18" s="114">
        <v>47012.06471703334</v>
      </c>
      <c r="G18" s="114">
        <v>20157.265449494487</v>
      </c>
      <c r="H18" s="114">
        <v>142711.69642496741</v>
      </c>
      <c r="I18" s="114">
        <v>8173.0376721239008</v>
      </c>
      <c r="J18" s="114">
        <v>19912.04829205975</v>
      </c>
      <c r="K18" s="114">
        <v>24483.672787477728</v>
      </c>
      <c r="L18" s="114">
        <v>39734.431194999997</v>
      </c>
      <c r="M18" s="114">
        <v>17492.002522040046</v>
      </c>
      <c r="N18" s="114">
        <v>12837.558171227487</v>
      </c>
      <c r="O18" s="114">
        <v>26931.666679824189</v>
      </c>
      <c r="P18" s="114">
        <v>24850.217157304265</v>
      </c>
      <c r="Q18" s="135">
        <v>-5546.2447021102598</v>
      </c>
      <c r="R18" s="169">
        <v>471769.87622183881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5" s="8" customFormat="1" ht="18.75" customHeight="1" x14ac:dyDescent="0.2">
      <c r="A19" s="162">
        <v>42248</v>
      </c>
      <c r="B19" s="114">
        <v>32490.173044261937</v>
      </c>
      <c r="C19" s="114">
        <v>18221.200168499854</v>
      </c>
      <c r="D19" s="114">
        <v>21371.263683999503</v>
      </c>
      <c r="E19" s="114">
        <v>33899.40871439725</v>
      </c>
      <c r="F19" s="114">
        <v>54693.62059584698</v>
      </c>
      <c r="G19" s="114">
        <v>19665.6220512361</v>
      </c>
      <c r="H19" s="114">
        <v>155505.52155183643</v>
      </c>
      <c r="I19" s="114">
        <v>14026.792316894629</v>
      </c>
      <c r="J19" s="114">
        <v>26774.168224999456</v>
      </c>
      <c r="K19" s="114">
        <v>23717.928723047648</v>
      </c>
      <c r="L19" s="114">
        <v>40557.309510000006</v>
      </c>
      <c r="M19" s="114">
        <v>22144.054232431743</v>
      </c>
      <c r="N19" s="114">
        <v>14367.206462118802</v>
      </c>
      <c r="O19" s="114">
        <v>26296.631046329192</v>
      </c>
      <c r="P19" s="114">
        <v>26484.575346956321</v>
      </c>
      <c r="Q19" s="135">
        <v>-7021.285488332016</v>
      </c>
      <c r="R19" s="169">
        <v>523194.19018452376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5" s="8" customFormat="1" ht="18.75" customHeight="1" x14ac:dyDescent="0.2">
      <c r="A20" s="162">
        <v>42353</v>
      </c>
      <c r="B20" s="114">
        <v>31617.433887205745</v>
      </c>
      <c r="C20" s="114">
        <v>11805.067135239811</v>
      </c>
      <c r="D20" s="114">
        <v>22251.308122106868</v>
      </c>
      <c r="E20" s="114">
        <v>27927.840856626146</v>
      </c>
      <c r="F20" s="114">
        <v>55660.722205338461</v>
      </c>
      <c r="G20" s="114">
        <v>20098.638808802385</v>
      </c>
      <c r="H20" s="114">
        <v>165213.93993417837</v>
      </c>
      <c r="I20" s="114">
        <v>10466.258424694559</v>
      </c>
      <c r="J20" s="114">
        <v>25082.313953985515</v>
      </c>
      <c r="K20" s="114">
        <v>23264.333779660537</v>
      </c>
      <c r="L20" s="114">
        <v>41179.6397</v>
      </c>
      <c r="M20" s="114">
        <v>24350.658828949337</v>
      </c>
      <c r="N20" s="114">
        <v>11043.53517865729</v>
      </c>
      <c r="O20" s="114">
        <v>26509.17894083761</v>
      </c>
      <c r="P20" s="114">
        <v>24626.019222778319</v>
      </c>
      <c r="Q20" s="135">
        <v>-7720.9406043010113</v>
      </c>
      <c r="R20" s="169">
        <v>513375.94837475987</v>
      </c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5" s="8" customFormat="1" ht="18.75" customHeight="1" x14ac:dyDescent="0.2">
      <c r="A21" s="163">
        <v>42430</v>
      </c>
      <c r="B21" s="114">
        <v>36116.151617615171</v>
      </c>
      <c r="C21" s="114">
        <v>13572.367985280114</v>
      </c>
      <c r="D21" s="114">
        <v>19676.416116168471</v>
      </c>
      <c r="E21" s="114">
        <v>25851.341045799807</v>
      </c>
      <c r="F21" s="114">
        <v>54021.658596215158</v>
      </c>
      <c r="G21" s="114">
        <v>22076.35177324928</v>
      </c>
      <c r="H21" s="114">
        <v>158346.16003490135</v>
      </c>
      <c r="I21" s="114">
        <v>7976.3439963562323</v>
      </c>
      <c r="J21" s="114">
        <v>24985.569792939303</v>
      </c>
      <c r="K21" s="114">
        <v>24921.035692269943</v>
      </c>
      <c r="L21" s="114">
        <v>42284.232985000002</v>
      </c>
      <c r="M21" s="114">
        <v>22097.138341628346</v>
      </c>
      <c r="N21" s="114">
        <v>13041.104425038942</v>
      </c>
      <c r="O21" s="114">
        <v>26611.003522199189</v>
      </c>
      <c r="P21" s="114">
        <v>25942.638406094218</v>
      </c>
      <c r="Q21" s="135">
        <v>-7006.4097180772806</v>
      </c>
      <c r="R21" s="169">
        <v>510513.10461267823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5" s="8" customFormat="1" ht="18.75" customHeight="1" x14ac:dyDescent="0.2">
      <c r="A22" s="163">
        <v>42537</v>
      </c>
      <c r="B22" s="114">
        <v>39980.679669068224</v>
      </c>
      <c r="C22" s="114">
        <v>13297.80975427444</v>
      </c>
      <c r="D22" s="114">
        <v>18949.984622039126</v>
      </c>
      <c r="E22" s="114">
        <v>29998.790077016263</v>
      </c>
      <c r="F22" s="114">
        <v>46219.359771162504</v>
      </c>
      <c r="G22" s="114">
        <v>18743.469503648943</v>
      </c>
      <c r="H22" s="114">
        <v>155360.20324189958</v>
      </c>
      <c r="I22" s="114">
        <v>10006.048409727471</v>
      </c>
      <c r="J22" s="114">
        <v>25867.065237756309</v>
      </c>
      <c r="K22" s="114">
        <v>25822.658405406655</v>
      </c>
      <c r="L22" s="114">
        <v>40814.922559999999</v>
      </c>
      <c r="M22" s="114">
        <v>21884.901768041884</v>
      </c>
      <c r="N22" s="114">
        <v>12597.322576242059</v>
      </c>
      <c r="O22" s="114">
        <v>26621.377217306312</v>
      </c>
      <c r="P22" s="114">
        <v>28990.812834117947</v>
      </c>
      <c r="Q22" s="135">
        <v>-6939.1151947449889</v>
      </c>
      <c r="R22" s="169">
        <v>508216.29045296257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5" s="8" customFormat="1" ht="18.75" customHeight="1" x14ac:dyDescent="0.2">
      <c r="A23" s="163">
        <v>42629</v>
      </c>
      <c r="B23" s="114">
        <v>42042.218370248651</v>
      </c>
      <c r="C23" s="114">
        <v>17128.830401788138</v>
      </c>
      <c r="D23" s="114">
        <v>21291.210923482573</v>
      </c>
      <c r="E23" s="114">
        <v>34734</v>
      </c>
      <c r="F23" s="114">
        <v>50052.01812680436</v>
      </c>
      <c r="G23" s="114">
        <v>18166.191977008319</v>
      </c>
      <c r="H23" s="114">
        <v>173550.63756998203</v>
      </c>
      <c r="I23" s="114">
        <v>12810</v>
      </c>
      <c r="J23" s="114">
        <v>29370.189315226256</v>
      </c>
      <c r="K23" s="114">
        <v>20258.621321152459</v>
      </c>
      <c r="L23" s="114">
        <v>41431.574005000002</v>
      </c>
      <c r="M23" s="114">
        <v>26901.32230642311</v>
      </c>
      <c r="N23" s="114">
        <v>15239.398564830402</v>
      </c>
      <c r="O23" s="114">
        <v>26267</v>
      </c>
      <c r="P23" s="114">
        <v>29524.930199521648</v>
      </c>
      <c r="Q23" s="135">
        <v>-8529.6875605731821</v>
      </c>
      <c r="R23" s="169">
        <v>550239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78"/>
    </row>
    <row r="24" spans="1:35" s="8" customFormat="1" ht="18.75" customHeight="1" x14ac:dyDescent="0.2">
      <c r="A24" s="163">
        <v>42705</v>
      </c>
      <c r="B24" s="114">
        <v>42268</v>
      </c>
      <c r="C24" s="114">
        <v>17304.660811471898</v>
      </c>
      <c r="D24" s="114">
        <v>22488.950103225809</v>
      </c>
      <c r="E24" s="114">
        <v>33321</v>
      </c>
      <c r="F24" s="114">
        <v>53505.597541315758</v>
      </c>
      <c r="G24" s="114">
        <v>16669.66942746699</v>
      </c>
      <c r="H24" s="114">
        <v>167021.56398220168</v>
      </c>
      <c r="I24" s="114">
        <v>11774</v>
      </c>
      <c r="J24" s="114">
        <v>24080.101258449748</v>
      </c>
      <c r="K24" s="114">
        <v>20905.156669733486</v>
      </c>
      <c r="L24" s="114">
        <v>42594.451184999998</v>
      </c>
      <c r="M24" s="114">
        <v>26463.510690773561</v>
      </c>
      <c r="N24" s="114">
        <v>13704.40938275703</v>
      </c>
      <c r="O24" s="114">
        <v>26033</v>
      </c>
      <c r="P24" s="114">
        <v>29877.207092265886</v>
      </c>
      <c r="Q24" s="135">
        <v>-8390.8692434160075</v>
      </c>
      <c r="R24" s="169">
        <v>539620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</row>
    <row r="25" spans="1:35" s="8" customFormat="1" ht="18.75" customHeight="1" x14ac:dyDescent="0.2">
      <c r="A25" s="163">
        <v>42811</v>
      </c>
      <c r="B25" s="114">
        <v>43436.862444699909</v>
      </c>
      <c r="C25" s="114">
        <v>16977.964911401228</v>
      </c>
      <c r="D25" s="114">
        <v>18799.425748150592</v>
      </c>
      <c r="E25" s="114">
        <v>32231.797752200917</v>
      </c>
      <c r="F25" s="114">
        <v>45910.524673238404</v>
      </c>
      <c r="G25" s="114">
        <v>22248.211278360664</v>
      </c>
      <c r="H25" s="114">
        <v>171983.31548855093</v>
      </c>
      <c r="I25" s="114" t="s">
        <v>109</v>
      </c>
      <c r="J25" s="114">
        <v>25796.970821634106</v>
      </c>
      <c r="K25" s="114">
        <v>21988.677311499101</v>
      </c>
      <c r="L25" s="114">
        <v>42312.399999999994</v>
      </c>
      <c r="M25" s="114">
        <v>24264.698027887163</v>
      </c>
      <c r="N25" s="114">
        <v>11876.01284955797</v>
      </c>
      <c r="O25" s="114">
        <v>26327.893581135642</v>
      </c>
      <c r="P25" s="114">
        <v>28922.692384655551</v>
      </c>
      <c r="Q25" s="135">
        <v>-7693.6847405495901</v>
      </c>
      <c r="R25" s="169" t="s">
        <v>110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78"/>
    </row>
    <row r="26" spans="1:35" s="8" customFormat="1" ht="18.75" customHeight="1" thickBot="1" x14ac:dyDescent="0.25">
      <c r="A26" s="164">
        <v>42903</v>
      </c>
      <c r="B26" s="110">
        <v>42047.005065961581</v>
      </c>
      <c r="C26" s="110">
        <v>14287.211065081199</v>
      </c>
      <c r="D26" s="110">
        <v>17840.240499852349</v>
      </c>
      <c r="E26" s="110">
        <v>25300.894671257596</v>
      </c>
      <c r="F26" s="110">
        <v>45135.98707221057</v>
      </c>
      <c r="G26" s="110">
        <v>22237.740596586347</v>
      </c>
      <c r="H26" s="110">
        <v>167491.27459524127</v>
      </c>
      <c r="I26" s="110">
        <v>10699.017951690279</v>
      </c>
      <c r="J26" s="110">
        <v>21585.956854396267</v>
      </c>
      <c r="K26" s="110">
        <v>20338.028218131101</v>
      </c>
      <c r="L26" s="110">
        <v>42391.601090000004</v>
      </c>
      <c r="M26" s="110">
        <v>22234.913407822725</v>
      </c>
      <c r="N26" s="110">
        <v>10308.560848883659</v>
      </c>
      <c r="O26" s="110">
        <v>26495.405368365129</v>
      </c>
      <c r="P26" s="110">
        <v>28068.15087397891</v>
      </c>
      <c r="Q26" s="140">
        <v>-7050.0944951633037</v>
      </c>
      <c r="R26" s="154">
        <v>509411.8936842957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5"/>
    </row>
    <row r="27" spans="1:35" s="8" customFormat="1" ht="18.75" customHeight="1" x14ac:dyDescent="0.2">
      <c r="A27" s="16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262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</row>
    <row r="28" spans="1:35" s="8" customFormat="1" ht="18.75" customHeight="1" x14ac:dyDescent="0.2">
      <c r="A28" s="259" t="s">
        <v>107</v>
      </c>
      <c r="B28" s="260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6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5" ht="19.5" customHeight="1" thickBot="1" x14ac:dyDescent="0.3">
      <c r="A29" s="278" t="s">
        <v>68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78"/>
    </row>
    <row r="30" spans="1:35" ht="18.75" customHeight="1" x14ac:dyDescent="0.2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09"/>
      <c r="AE30" s="109"/>
      <c r="AF30" s="109"/>
      <c r="AG30" s="109"/>
      <c r="AH30" s="109"/>
      <c r="AI30" s="78"/>
    </row>
    <row r="31" spans="1:35" x14ac:dyDescent="0.25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78"/>
    </row>
    <row r="32" spans="1:35" ht="57.75" customHeight="1" x14ac:dyDescent="0.2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78"/>
    </row>
    <row r="33" spans="1:35" x14ac:dyDescent="0.25">
      <c r="A33" s="9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9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78"/>
    </row>
    <row r="34" spans="1:35" x14ac:dyDescent="0.25">
      <c r="A34" s="9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11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5" x14ac:dyDescent="0.25">
      <c r="A35" s="99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8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5" x14ac:dyDescent="0.25">
      <c r="A36" s="9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8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5" x14ac:dyDescent="0.25">
      <c r="A37" s="9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8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</row>
    <row r="38" spans="1:35" x14ac:dyDescent="0.25">
      <c r="A38" s="9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8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</row>
    <row r="39" spans="1:35" x14ac:dyDescent="0.25">
      <c r="A39" s="9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8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</row>
    <row r="40" spans="1:35" x14ac:dyDescent="0.25">
      <c r="A40" s="9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8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</row>
    <row r="41" spans="1:35" x14ac:dyDescent="0.25">
      <c r="A41" s="9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8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:35" x14ac:dyDescent="0.25">
      <c r="A42" s="9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8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1:35" x14ac:dyDescent="0.25">
      <c r="A43" s="9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8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</row>
    <row r="44" spans="1:35" x14ac:dyDescent="0.25">
      <c r="A44" s="9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8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</row>
    <row r="45" spans="1:35" x14ac:dyDescent="0.25">
      <c r="A45" s="9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8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</row>
    <row r="46" spans="1:35" x14ac:dyDescent="0.25">
      <c r="A46" s="9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8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  <row r="47" spans="1:35" x14ac:dyDescent="0.25">
      <c r="A47" s="9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8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5" x14ac:dyDescent="0.25">
      <c r="A48" s="9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8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x14ac:dyDescent="0.2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8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</row>
    <row r="50" spans="1:34" x14ac:dyDescent="0.25">
      <c r="A50" s="9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8"/>
    </row>
    <row r="51" spans="1:34" x14ac:dyDescent="0.25">
      <c r="A51" s="9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8"/>
    </row>
    <row r="52" spans="1:34" x14ac:dyDescent="0.25">
      <c r="R52" s="78"/>
    </row>
    <row r="53" spans="1:34" x14ac:dyDescent="0.25">
      <c r="A53" s="9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8"/>
    </row>
    <row r="54" spans="1:34" x14ac:dyDescent="0.25">
      <c r="A54" s="94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8"/>
    </row>
    <row r="55" spans="1:34" ht="30" customHeight="1" x14ac:dyDescent="0.25">
      <c r="A55" s="94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8"/>
    </row>
    <row r="56" spans="1:34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71"/>
      <c r="R56" s="78"/>
    </row>
    <row r="57" spans="1:34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1"/>
      <c r="R57" s="78"/>
    </row>
    <row r="58" spans="1:34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1"/>
      <c r="R58" s="78"/>
    </row>
    <row r="59" spans="1:34" x14ac:dyDescent="0.25">
      <c r="A59" s="6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71"/>
      <c r="R59" s="78"/>
    </row>
    <row r="60" spans="1:34" x14ac:dyDescent="0.25">
      <c r="A60" s="6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71"/>
      <c r="R60" s="78"/>
    </row>
    <row r="61" spans="1:34" x14ac:dyDescent="0.25">
      <c r="A61" s="6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71"/>
      <c r="R61" s="78"/>
    </row>
    <row r="62" spans="1:34" x14ac:dyDescent="0.25">
      <c r="A62" s="67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71"/>
      <c r="R62" s="78"/>
    </row>
    <row r="63" spans="1:34" x14ac:dyDescent="0.25">
      <c r="A63" s="67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71"/>
      <c r="R63" s="78"/>
    </row>
    <row r="64" spans="1:34" x14ac:dyDescent="0.25">
      <c r="A64" s="1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2"/>
    </row>
    <row r="65" spans="1:18" x14ac:dyDescent="0.25">
      <c r="A65" s="11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2"/>
    </row>
    <row r="66" spans="1:18" x14ac:dyDescent="0.25">
      <c r="A66" s="11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2"/>
    </row>
    <row r="67" spans="1:18" x14ac:dyDescent="0.25">
      <c r="A67" s="11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2"/>
    </row>
    <row r="68" spans="1:18" x14ac:dyDescent="0.25">
      <c r="A68" s="11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2"/>
    </row>
    <row r="69" spans="1:18" x14ac:dyDescent="0.25">
      <c r="A69" s="11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2"/>
    </row>
  </sheetData>
  <mergeCells count="4">
    <mergeCell ref="A30:R32"/>
    <mergeCell ref="A3:Q3"/>
    <mergeCell ref="A9:Q9"/>
    <mergeCell ref="A29:R29"/>
  </mergeCells>
  <pageMargins left="0.25" right="0.25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5" customWidth="1"/>
  </cols>
  <sheetData>
    <row r="1" spans="1:34" ht="19.5" thickBot="1" x14ac:dyDescent="0.3">
      <c r="A1" s="2" t="s">
        <v>62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54</v>
      </c>
      <c r="J2" s="1" t="s">
        <v>10</v>
      </c>
      <c r="K2" s="24" t="s">
        <v>44</v>
      </c>
      <c r="L2" s="1" t="s">
        <v>11</v>
      </c>
      <c r="M2" s="1" t="s">
        <v>47</v>
      </c>
      <c r="N2" s="24" t="s">
        <v>46</v>
      </c>
      <c r="O2" s="1" t="s">
        <v>6</v>
      </c>
      <c r="P2" s="1" t="s">
        <v>7</v>
      </c>
      <c r="Q2" s="1" t="s">
        <v>5</v>
      </c>
      <c r="R2" s="36" t="s">
        <v>12</v>
      </c>
    </row>
    <row r="3" spans="1:34" x14ac:dyDescent="0.25">
      <c r="A3" s="276" t="s">
        <v>30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37"/>
    </row>
    <row r="4" spans="1:34" s="5" customFormat="1" ht="18.75" customHeight="1" x14ac:dyDescent="0.2">
      <c r="A4" s="4" t="s">
        <v>27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5">
        <v>17572.839704747126</v>
      </c>
      <c r="L4" s="7">
        <v>23647.36104239292</v>
      </c>
      <c r="M4" s="7">
        <v>13728.920948201478</v>
      </c>
      <c r="N4" s="25">
        <v>13230.702160416626</v>
      </c>
      <c r="O4" s="7">
        <v>17348.044171823367</v>
      </c>
      <c r="P4" s="7">
        <v>21042.24951059571</v>
      </c>
      <c r="Q4" s="34">
        <v>-4353.0724957712009</v>
      </c>
      <c r="R4" s="38">
        <v>421275.93353725882</v>
      </c>
    </row>
    <row r="5" spans="1:34" s="5" customFormat="1" ht="18.75" customHeight="1" x14ac:dyDescent="0.2">
      <c r="A5" s="4" t="s">
        <v>42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5">
        <v>18034.537102653216</v>
      </c>
      <c r="L5" s="7">
        <v>23989.612075491976</v>
      </c>
      <c r="M5" s="7">
        <v>13038.376525565789</v>
      </c>
      <c r="N5" s="25">
        <v>13673.750665249408</v>
      </c>
      <c r="O5" s="7">
        <v>17375.583173868425</v>
      </c>
      <c r="P5" s="7">
        <v>19577.596338551644</v>
      </c>
      <c r="Q5" s="34">
        <v>-4134.1193861550064</v>
      </c>
      <c r="R5" s="38">
        <v>420155.95181294088</v>
      </c>
    </row>
    <row r="6" spans="1:34" s="5" customFormat="1" ht="18.75" customHeight="1" x14ac:dyDescent="0.2">
      <c r="A6" s="4" t="s">
        <v>43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5">
        <v>13115.177594410918</v>
      </c>
      <c r="L6" s="7">
        <v>24560.289544160034</v>
      </c>
      <c r="M6" s="7">
        <v>15044.103133671109</v>
      </c>
      <c r="N6" s="25">
        <v>13810.18650303315</v>
      </c>
      <c r="O6" s="7">
        <v>17403.159905873403</v>
      </c>
      <c r="P6" s="7">
        <v>19053.227791440771</v>
      </c>
      <c r="Q6" s="34">
        <v>-4770.0814814079131</v>
      </c>
      <c r="R6" s="38">
        <v>424245.89024949673</v>
      </c>
    </row>
    <row r="7" spans="1:34" s="5" customFormat="1" ht="18.75" customHeight="1" x14ac:dyDescent="0.2">
      <c r="A7" s="4" t="s">
        <v>17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5">
        <v>13973.3066489054</v>
      </c>
      <c r="L7" s="7">
        <v>25429.121682764307</v>
      </c>
      <c r="M7" s="7">
        <v>16790.089488183206</v>
      </c>
      <c r="N7" s="25">
        <v>13443.903465634507</v>
      </c>
      <c r="O7" s="7">
        <v>17430.774415759213</v>
      </c>
      <c r="P7" s="7">
        <v>18361.09869936615</v>
      </c>
      <c r="Q7" s="34">
        <v>-5323.6869108873589</v>
      </c>
      <c r="R7" s="38">
        <v>415961.9444989147</v>
      </c>
    </row>
    <row r="8" spans="1:34" s="5" customFormat="1" ht="18.75" customHeight="1" x14ac:dyDescent="0.2">
      <c r="A8" s="4" t="s">
        <v>18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5">
        <v>18711.59419448187</v>
      </c>
      <c r="L8" s="7">
        <v>25764.643018415332</v>
      </c>
      <c r="M8" s="7">
        <v>15186.177877307997</v>
      </c>
      <c r="N8" s="25">
        <v>12842.857155903917</v>
      </c>
      <c r="O8" s="7">
        <v>17458.426751504892</v>
      </c>
      <c r="P8" s="7">
        <v>18546.092653766656</v>
      </c>
      <c r="Q8" s="34">
        <v>-4815.1295708537564</v>
      </c>
      <c r="R8" s="38">
        <v>407854.50155226863</v>
      </c>
    </row>
    <row r="9" spans="1:34" s="5" customFormat="1" ht="18.75" customHeight="1" x14ac:dyDescent="0.2">
      <c r="A9" s="4" t="s">
        <v>14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5">
        <v>18920.215538161665</v>
      </c>
      <c r="L9" s="7">
        <v>25917.298110598753</v>
      </c>
      <c r="M9" s="7">
        <v>14133.276506278071</v>
      </c>
      <c r="N9" s="25">
        <v>11669.663021630369</v>
      </c>
      <c r="O9" s="7">
        <v>17486.116961147647</v>
      </c>
      <c r="P9" s="7">
        <v>19665.718837358363</v>
      </c>
      <c r="Q9" s="34">
        <v>-4481.2827946735342</v>
      </c>
      <c r="R9" s="38">
        <v>385727.69692432735</v>
      </c>
    </row>
    <row r="10" spans="1:34" s="5" customFormat="1" ht="18.75" customHeight="1" x14ac:dyDescent="0.2">
      <c r="A10" s="4" t="s">
        <v>19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5">
        <v>20117.430268698197</v>
      </c>
      <c r="L10" s="7">
        <v>25373.111597693081</v>
      </c>
      <c r="M10" s="7">
        <v>15631.98126596142</v>
      </c>
      <c r="N10" s="25">
        <v>12897.312339670101</v>
      </c>
      <c r="O10" s="7">
        <v>17513.845092782933</v>
      </c>
      <c r="P10" s="7">
        <v>18464.582403638953</v>
      </c>
      <c r="Q10" s="34">
        <v>-4956.4818648170367</v>
      </c>
      <c r="R10" s="38">
        <v>381531.28615595214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5" customFormat="1" ht="18.75" customHeight="1" x14ac:dyDescent="0.2">
      <c r="A11" s="4" t="s">
        <v>20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5">
        <v>22250.759998658279</v>
      </c>
      <c r="L11" s="7">
        <v>27317.565678386145</v>
      </c>
      <c r="M11" s="7">
        <v>19217.67177355081</v>
      </c>
      <c r="N11" s="25">
        <v>12601.891202958133</v>
      </c>
      <c r="O11" s="7">
        <v>17541.611194564528</v>
      </c>
      <c r="P11" s="7">
        <v>20684.068455785266</v>
      </c>
      <c r="Q11" s="34">
        <v>-6093.4081233209881</v>
      </c>
      <c r="R11" s="38">
        <v>419146.06102728716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5" customFormat="1" ht="18.75" customHeight="1" x14ac:dyDescent="0.2">
      <c r="A12" s="4" t="s">
        <v>21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5">
        <v>22528.098241462329</v>
      </c>
      <c r="L12" s="7">
        <v>27627.332487749285</v>
      </c>
      <c r="M12" s="7">
        <v>16059.968778034037</v>
      </c>
      <c r="N12" s="25">
        <v>12548.759952877539</v>
      </c>
      <c r="O12" s="7">
        <v>17569.415314704598</v>
      </c>
      <c r="P12" s="7">
        <v>19921.538409492474</v>
      </c>
      <c r="Q12" s="34">
        <v>-5092.1852223034757</v>
      </c>
      <c r="R12" s="38">
        <v>408342.08619571477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5" customFormat="1" ht="18.75" customHeight="1" x14ac:dyDescent="0.2">
      <c r="A13" s="4" t="s">
        <v>15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5">
        <v>22609.110020318461</v>
      </c>
      <c r="L13" s="7">
        <v>28669.239159276156</v>
      </c>
      <c r="M13" s="7">
        <v>15823.949543682822</v>
      </c>
      <c r="N13" s="25">
        <v>12992.959335982512</v>
      </c>
      <c r="O13" s="7">
        <v>17597.257501473752</v>
      </c>
      <c r="P13" s="7">
        <v>18791.502922019001</v>
      </c>
      <c r="Q13" s="34">
        <v>-5017.3498553140662</v>
      </c>
      <c r="R13" s="38">
        <v>400708.40985349071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s="5" customFormat="1" ht="18.75" customHeight="1" x14ac:dyDescent="0.2">
      <c r="A14" s="4" t="s">
        <v>22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5">
        <v>25161.261250969219</v>
      </c>
      <c r="L14" s="7">
        <v>30115.14952740083</v>
      </c>
      <c r="M14" s="7">
        <v>16398.557703204853</v>
      </c>
      <c r="N14" s="25">
        <v>12077.243612075481</v>
      </c>
      <c r="O14" s="7">
        <v>17625.137803201127</v>
      </c>
      <c r="P14" s="7">
        <v>18625.252991282541</v>
      </c>
      <c r="Q14" s="34">
        <v>-5199.5426863820276</v>
      </c>
      <c r="R14" s="38">
        <v>421644.97815117595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s="5" customFormat="1" ht="18.75" customHeight="1" x14ac:dyDescent="0.2">
      <c r="A15" s="4" t="s">
        <v>23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5">
        <v>23312.563755700234</v>
      </c>
      <c r="L15" s="7">
        <v>31360.2815773888</v>
      </c>
      <c r="M15" s="7">
        <v>15413.932585678307</v>
      </c>
      <c r="N15" s="25">
        <v>14474.510850976547</v>
      </c>
      <c r="O15" s="7">
        <v>17653.056268274457</v>
      </c>
      <c r="P15" s="7">
        <v>19137.865159930818</v>
      </c>
      <c r="Q15" s="34">
        <v>-4887.3444783858049</v>
      </c>
      <c r="R15" s="38">
        <v>423279.93415021739</v>
      </c>
    </row>
    <row r="16" spans="1:34" s="5" customFormat="1" ht="18.75" customHeight="1" x14ac:dyDescent="0.2">
      <c r="A16" s="4" t="s">
        <v>24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5">
        <v>18340.167049709944</v>
      </c>
      <c r="L16" s="7">
        <v>32373.444814127732</v>
      </c>
      <c r="M16" s="7">
        <v>13690.01872473101</v>
      </c>
      <c r="N16" s="25">
        <v>15413.472804980844</v>
      </c>
      <c r="O16" s="7">
        <v>17681.012945140134</v>
      </c>
      <c r="P16" s="7">
        <v>19577.463789112968</v>
      </c>
      <c r="Q16" s="34">
        <v>-4340.7376444269066</v>
      </c>
      <c r="R16" s="38">
        <v>425992.2871862746</v>
      </c>
    </row>
    <row r="17" spans="1:18" s="5" customFormat="1" ht="18.75" customHeight="1" x14ac:dyDescent="0.2">
      <c r="A17" s="4" t="s">
        <v>16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5">
        <v>17554.620158660313</v>
      </c>
      <c r="L17" s="7">
        <v>32560.326293993512</v>
      </c>
      <c r="M17" s="7">
        <v>13953.154584138083</v>
      </c>
      <c r="N17" s="25">
        <v>12984.938031420272</v>
      </c>
      <c r="O17" s="7">
        <v>17709.007882303267</v>
      </c>
      <c r="P17" s="7">
        <v>23470.817952632489</v>
      </c>
      <c r="Q17" s="34">
        <v>-4424.1709657023202</v>
      </c>
      <c r="R17" s="38">
        <v>425154.32109430002</v>
      </c>
    </row>
    <row r="18" spans="1:18" s="5" customFormat="1" ht="18.75" customHeight="1" x14ac:dyDescent="0.2">
      <c r="A18" s="4" t="s">
        <v>40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5">
        <v>19453.499637723235</v>
      </c>
      <c r="L18" s="7">
        <v>32198.717189783209</v>
      </c>
      <c r="M18" s="7">
        <v>13898.417719640547</v>
      </c>
      <c r="N18" s="25">
        <v>14352.288165613343</v>
      </c>
      <c r="O18" s="7">
        <v>17737.041128327786</v>
      </c>
      <c r="P18" s="7">
        <v>22337.029814437778</v>
      </c>
      <c r="Q18" s="34">
        <v>-4406.8153745201735</v>
      </c>
      <c r="R18" s="38">
        <v>430695.20124682999</v>
      </c>
    </row>
    <row r="19" spans="1:18" s="5" customFormat="1" ht="18.75" customHeight="1" x14ac:dyDescent="0.2">
      <c r="A19" s="4" t="s">
        <v>25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5">
        <v>17729.942441649549</v>
      </c>
      <c r="L19" s="7">
        <v>32976.22371650792</v>
      </c>
      <c r="M19" s="7">
        <v>14223.301674306169</v>
      </c>
      <c r="N19" s="25">
        <v>14789.566551348416</v>
      </c>
      <c r="O19" s="7">
        <v>17765.112731836467</v>
      </c>
      <c r="P19" s="7">
        <v>23114.13471009038</v>
      </c>
      <c r="Q19" s="34">
        <v>-4509.8273601458595</v>
      </c>
      <c r="R19" s="38">
        <v>435209.40101444517</v>
      </c>
    </row>
    <row r="20" spans="1:18" s="5" customFormat="1" ht="18.75" customHeight="1" x14ac:dyDescent="0.2">
      <c r="A20" s="4" t="s">
        <v>26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5">
        <v>13124.429753360822</v>
      </c>
      <c r="L20" s="7">
        <v>35679.446124948889</v>
      </c>
      <c r="M20" s="7">
        <v>12935.110141669114</v>
      </c>
      <c r="N20" s="25">
        <v>15676.716087552823</v>
      </c>
      <c r="O20" s="7">
        <v>17793.222741511043</v>
      </c>
      <c r="P20" s="7">
        <v>23544.974945122482</v>
      </c>
      <c r="Q20" s="34">
        <v>-4101.376386382889</v>
      </c>
      <c r="R20" s="38">
        <v>423445.17968879826</v>
      </c>
    </row>
    <row r="21" spans="1:18" s="5" customFormat="1" ht="18.75" customHeight="1" x14ac:dyDescent="0.2">
      <c r="A21" s="4" t="s">
        <v>36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5">
        <v>13277.983238257038</v>
      </c>
      <c r="L21" s="7">
        <v>36664.650189752523</v>
      </c>
      <c r="M21" s="7">
        <v>14749.232028093098</v>
      </c>
      <c r="N21" s="25">
        <v>16157.577672545312</v>
      </c>
      <c r="O21" s="7">
        <v>17821.37120609223</v>
      </c>
      <c r="P21" s="7">
        <v>22889.575586450181</v>
      </c>
      <c r="Q21" s="34">
        <v>-4676.5857650051285</v>
      </c>
      <c r="R21" s="38">
        <v>429947.34389441862</v>
      </c>
    </row>
    <row r="22" spans="1:18" s="5" customFormat="1" ht="18.75" customHeight="1" x14ac:dyDescent="0.2">
      <c r="A22" s="4" t="s">
        <v>31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5">
        <v>18162.808486097674</v>
      </c>
      <c r="L22" s="7">
        <v>37802.470714226052</v>
      </c>
      <c r="M22" s="7">
        <v>17019.832669333413</v>
      </c>
      <c r="N22" s="25">
        <v>15550.297819780104</v>
      </c>
      <c r="O22" s="7">
        <v>17849.558174379843</v>
      </c>
      <c r="P22" s="7">
        <v>21635.080653730256</v>
      </c>
      <c r="Q22" s="34">
        <v>-5396.5323097886439</v>
      </c>
      <c r="R22" s="38">
        <v>432153.61687854229</v>
      </c>
    </row>
    <row r="23" spans="1:18" s="5" customFormat="1" ht="18.75" customHeight="1" x14ac:dyDescent="0.2">
      <c r="A23" s="4" t="s">
        <v>37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5">
        <v>17644.134083043922</v>
      </c>
      <c r="L23" s="7">
        <v>35263.793227546055</v>
      </c>
      <c r="M23" s="7">
        <v>14615.299553308394</v>
      </c>
      <c r="N23" s="25">
        <v>13456.220771805642</v>
      </c>
      <c r="O23" s="7">
        <v>17877.783695232822</v>
      </c>
      <c r="P23" s="7">
        <v>19406.332486320636</v>
      </c>
      <c r="Q23" s="34">
        <v>-4634.1193705611986</v>
      </c>
      <c r="R23" s="38">
        <v>417134.88976260636</v>
      </c>
    </row>
    <row r="24" spans="1:18" s="8" customFormat="1" ht="18.75" customHeight="1" x14ac:dyDescent="0.2">
      <c r="A24" s="4" t="s">
        <v>34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5">
        <v>17402.35098112491</v>
      </c>
      <c r="L24" s="7">
        <v>35920.704483790454</v>
      </c>
      <c r="M24" s="7">
        <v>16327.966120026482</v>
      </c>
      <c r="N24" s="25">
        <v>12941.898506464591</v>
      </c>
      <c r="O24" s="7">
        <v>17906.047817569335</v>
      </c>
      <c r="P24" s="7">
        <v>18779.291014297109</v>
      </c>
      <c r="Q24" s="34">
        <v>-5177.1599892766899</v>
      </c>
      <c r="R24" s="38">
        <v>413252.16826674144</v>
      </c>
    </row>
    <row r="25" spans="1:18" s="8" customFormat="1" ht="18.75" customHeight="1" x14ac:dyDescent="0.2">
      <c r="A25" s="4" t="s">
        <v>38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5">
        <v>16828.035402099231</v>
      </c>
      <c r="L25" s="7">
        <v>36045.747799208126</v>
      </c>
      <c r="M25" s="7">
        <v>16870.884376096394</v>
      </c>
      <c r="N25" s="25">
        <v>13336.371039721604</v>
      </c>
      <c r="O25" s="7">
        <v>17934.350590366827</v>
      </c>
      <c r="P25" s="7">
        <v>18835.280201166912</v>
      </c>
      <c r="Q25" s="34">
        <v>-5349.3048021769064</v>
      </c>
      <c r="R25" s="38">
        <v>434228.91435503174</v>
      </c>
    </row>
    <row r="26" spans="1:18" s="8" customFormat="1" ht="18.75" customHeight="1" x14ac:dyDescent="0.2">
      <c r="A26" s="4" t="s">
        <v>35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5">
        <v>17819.706774480826</v>
      </c>
      <c r="L26" s="7">
        <v>36156.685091669424</v>
      </c>
      <c r="M26" s="7">
        <v>18248.739036851479</v>
      </c>
      <c r="N26" s="25">
        <v>12489.535554227145</v>
      </c>
      <c r="O26" s="7">
        <v>17962.692062662092</v>
      </c>
      <c r="P26" s="7">
        <v>18786.122240294397</v>
      </c>
      <c r="Q26" s="34">
        <v>-5786.1855482699812</v>
      </c>
      <c r="R26" s="38">
        <v>441664.17336251988</v>
      </c>
    </row>
    <row r="27" spans="1:18" s="8" customFormat="1" ht="18.75" customHeight="1" thickBot="1" x14ac:dyDescent="0.25">
      <c r="A27" s="16" t="s">
        <v>39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5">
        <v>17379.911863745434</v>
      </c>
      <c r="L27" s="7">
        <v>35683.701508546867</v>
      </c>
      <c r="M27" s="7">
        <v>18102.48085613186</v>
      </c>
      <c r="N27" s="25">
        <v>12659.474778575128</v>
      </c>
      <c r="O27" s="7">
        <v>17991.072283551359</v>
      </c>
      <c r="P27" s="7">
        <v>17708.598906034156</v>
      </c>
      <c r="Q27" s="34">
        <v>-5739.8110031637625</v>
      </c>
      <c r="R27" s="39">
        <v>432699.71413111087</v>
      </c>
    </row>
    <row r="28" spans="1:18" x14ac:dyDescent="0.25">
      <c r="A28" s="292" t="s">
        <v>41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86"/>
    </row>
    <row r="29" spans="1:18" x14ac:dyDescent="0.25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</row>
    <row r="33" spans="1:24" x14ac:dyDescent="0.25">
      <c r="A33" s="1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24" x14ac:dyDescent="0.25">
      <c r="A34" s="1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1"/>
      <c r="Q34" s="14"/>
      <c r="V34" s="15"/>
      <c r="W34" s="15"/>
      <c r="X34" s="15"/>
    </row>
    <row r="35" spans="1:24" x14ac:dyDescent="0.25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V35" s="15"/>
      <c r="W35" s="15"/>
      <c r="X35" s="15"/>
    </row>
    <row r="36" spans="1:24" x14ac:dyDescent="0.25">
      <c r="A36" s="18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21"/>
      <c r="Q36" s="14"/>
      <c r="V36" s="15"/>
      <c r="W36" s="15"/>
      <c r="X36" s="15"/>
    </row>
    <row r="37" spans="1:24" x14ac:dyDescent="0.25">
      <c r="A37" s="1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/>
      <c r="Q37" s="22"/>
    </row>
    <row r="38" spans="1:24" x14ac:dyDescent="0.25">
      <c r="A38" s="1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4" x14ac:dyDescent="0.25">
      <c r="A39" s="1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24" x14ac:dyDescent="0.25">
      <c r="A40" s="1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22"/>
    </row>
    <row r="41" spans="1:24" x14ac:dyDescent="0.25">
      <c r="A41" s="18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24" x14ac:dyDescent="0.25">
      <c r="A42" s="1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24" x14ac:dyDescent="0.25">
      <c r="A43" s="18"/>
      <c r="B43" s="22"/>
      <c r="C43" s="23"/>
      <c r="D43" s="22"/>
      <c r="E43" s="22"/>
      <c r="F43" s="22"/>
      <c r="G43" s="22"/>
      <c r="H43" s="23"/>
      <c r="I43" s="23"/>
      <c r="J43" s="22"/>
      <c r="K43" s="22"/>
      <c r="L43" s="22"/>
      <c r="M43" s="22"/>
      <c r="N43" s="22"/>
      <c r="O43" s="22"/>
      <c r="P43" s="22"/>
      <c r="Q43" s="22"/>
    </row>
    <row r="44" spans="1:24" x14ac:dyDescent="0.25">
      <c r="A44" s="18"/>
      <c r="B44" s="22"/>
      <c r="C44" s="23"/>
      <c r="D44" s="22"/>
      <c r="E44" s="22"/>
      <c r="F44" s="22"/>
      <c r="G44" s="22"/>
      <c r="H44" s="22"/>
      <c r="I44" s="23"/>
      <c r="J44" s="22"/>
      <c r="K44" s="22"/>
      <c r="L44" s="22"/>
      <c r="M44" s="22"/>
      <c r="N44" s="22"/>
      <c r="O44" s="22"/>
      <c r="P44" s="23"/>
      <c r="Q44" s="22"/>
    </row>
    <row r="45" spans="1:24" x14ac:dyDescent="0.25">
      <c r="A45" s="18"/>
      <c r="B45" s="22"/>
      <c r="C45" s="23"/>
      <c r="D45" s="22"/>
      <c r="E45" s="22"/>
      <c r="F45" s="22"/>
      <c r="G45" s="22"/>
      <c r="H45" s="22"/>
      <c r="I45" s="23"/>
      <c r="J45" s="22"/>
      <c r="K45" s="22"/>
      <c r="L45" s="22"/>
      <c r="M45" s="22"/>
      <c r="N45" s="22"/>
      <c r="O45" s="22"/>
      <c r="P45" s="23"/>
      <c r="Q45" s="22"/>
    </row>
    <row r="46" spans="1:24" x14ac:dyDescent="0.25">
      <c r="A46" s="18"/>
      <c r="B46" s="22"/>
      <c r="C46" s="23"/>
      <c r="D46" s="23"/>
      <c r="E46" s="23"/>
      <c r="F46" s="22"/>
      <c r="G46" s="23"/>
      <c r="H46" s="23"/>
      <c r="I46" s="22"/>
      <c r="J46" s="23"/>
      <c r="K46" s="23"/>
      <c r="L46" s="22"/>
      <c r="M46" s="22"/>
      <c r="N46" s="22"/>
      <c r="O46" s="22"/>
      <c r="P46" s="23"/>
      <c r="Q46" s="22"/>
    </row>
    <row r="47" spans="1:24" x14ac:dyDescent="0.25">
      <c r="A47" s="1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view="pageBreakPreview" zoomScaleSheetLayoutView="100" workbookViewId="0">
      <pane ySplit="2" topLeftCell="A6" activePane="bottomLeft" state="frozen"/>
      <selection pane="bottomLeft" activeCell="A29" sqref="A29"/>
    </sheetView>
  </sheetViews>
  <sheetFormatPr defaultRowHeight="15" x14ac:dyDescent="0.25"/>
  <cols>
    <col min="1" max="1" width="8.140625" style="113" customWidth="1"/>
    <col min="2" max="5" width="16.28515625" style="44" customWidth="1"/>
    <col min="6" max="6" width="15.7109375" style="40" customWidth="1"/>
    <col min="7" max="7" width="12.7109375" style="11" bestFit="1" customWidth="1"/>
    <col min="8" max="11" width="9.140625" style="11"/>
    <col min="12" max="12" width="17" style="11" bestFit="1" customWidth="1"/>
    <col min="13" max="22" width="9.140625" style="11"/>
    <col min="23" max="23" width="10.42578125" style="113" customWidth="1"/>
    <col min="24" max="16384" width="9.140625" style="113"/>
  </cols>
  <sheetData>
    <row r="1" spans="1:23" ht="36.75" customHeight="1" thickBot="1" x14ac:dyDescent="0.3">
      <c r="A1" s="310" t="s">
        <v>104</v>
      </c>
      <c r="B1" s="311"/>
      <c r="C1" s="311"/>
      <c r="D1" s="311"/>
      <c r="E1" s="311"/>
      <c r="F1" s="312"/>
    </row>
    <row r="2" spans="1:23" ht="51.75" customHeight="1" thickBot="1" x14ac:dyDescent="0.3">
      <c r="A2" s="202" t="s">
        <v>69</v>
      </c>
      <c r="B2" s="120" t="s">
        <v>74</v>
      </c>
      <c r="C2" s="120" t="s">
        <v>75</v>
      </c>
      <c r="D2" s="120" t="s">
        <v>76</v>
      </c>
      <c r="E2" s="120" t="s">
        <v>121</v>
      </c>
      <c r="F2" s="203" t="s">
        <v>122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5"/>
    </row>
    <row r="3" spans="1:23" ht="18" customHeight="1" x14ac:dyDescent="0.25">
      <c r="A3" s="313" t="s">
        <v>73</v>
      </c>
      <c r="B3" s="314"/>
      <c r="C3" s="314"/>
      <c r="D3" s="314"/>
      <c r="E3" s="214"/>
      <c r="F3" s="1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65"/>
    </row>
    <row r="4" spans="1:23" s="8" customFormat="1" ht="18.75" customHeight="1" x14ac:dyDescent="0.2">
      <c r="A4" s="160">
        <v>2012</v>
      </c>
      <c r="B4" s="56">
        <v>9.4650679834382778</v>
      </c>
      <c r="C4" s="56">
        <v>26.266275779954295</v>
      </c>
      <c r="D4" s="56">
        <v>56.619817515010055</v>
      </c>
      <c r="E4" s="56">
        <v>7.648838721597369</v>
      </c>
      <c r="F4" s="152">
        <f>SUM(B4:E4)</f>
        <v>100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8"/>
    </row>
    <row r="5" spans="1:23" s="8" customFormat="1" ht="18.75" customHeight="1" x14ac:dyDescent="0.2">
      <c r="A5" s="160">
        <v>2013</v>
      </c>
      <c r="B5" s="56">
        <v>9.749867783612796</v>
      </c>
      <c r="C5" s="56">
        <v>26.11050074045308</v>
      </c>
      <c r="D5" s="56">
        <v>56.648466348063558</v>
      </c>
      <c r="E5" s="56">
        <v>7.4911651278705609</v>
      </c>
      <c r="F5" s="152">
        <f t="shared" ref="F5:F26" si="0">SUM(B5:E5)</f>
        <v>99.999999999999986</v>
      </c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88"/>
    </row>
    <row r="6" spans="1:23" s="8" customFormat="1" ht="18.75" customHeight="1" x14ac:dyDescent="0.2">
      <c r="A6" s="160">
        <v>2014</v>
      </c>
      <c r="B6" s="56">
        <v>9.3552078049616139</v>
      </c>
      <c r="C6" s="56">
        <v>25.253863533233954</v>
      </c>
      <c r="D6" s="56">
        <v>57.739207686655433</v>
      </c>
      <c r="E6" s="56">
        <v>7.6517209751489998</v>
      </c>
      <c r="F6" s="152">
        <f t="shared" si="0"/>
        <v>100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  <c r="W6" s="88"/>
    </row>
    <row r="7" spans="1:23" s="8" customFormat="1" ht="18.75" customHeight="1" x14ac:dyDescent="0.2">
      <c r="A7" s="160">
        <v>2015</v>
      </c>
      <c r="B7" s="56">
        <v>9.3937753342271968</v>
      </c>
      <c r="C7" s="56">
        <v>24.474211008709624</v>
      </c>
      <c r="D7" s="56">
        <v>58.062129778474585</v>
      </c>
      <c r="E7" s="56">
        <v>8.0698838785886071</v>
      </c>
      <c r="F7" s="152">
        <f t="shared" si="0"/>
        <v>100.00000000000001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88"/>
    </row>
    <row r="8" spans="1:23" s="8" customFormat="1" ht="18.75" customHeight="1" x14ac:dyDescent="0.2">
      <c r="A8" s="160">
        <v>2016</v>
      </c>
      <c r="B8" s="56">
        <v>10.514661346997162</v>
      </c>
      <c r="C8" s="56">
        <v>23.037469295777463</v>
      </c>
      <c r="D8" s="56">
        <v>58.521942256182129</v>
      </c>
      <c r="E8" s="56">
        <v>7.9259271010432446</v>
      </c>
      <c r="F8" s="152">
        <f t="shared" si="0"/>
        <v>100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  <c r="W8" s="88"/>
    </row>
    <row r="9" spans="1:23" s="9" customFormat="1" ht="18" customHeight="1" x14ac:dyDescent="0.25">
      <c r="A9" s="315" t="s">
        <v>30</v>
      </c>
      <c r="B9" s="316"/>
      <c r="C9" s="316"/>
      <c r="D9" s="316"/>
      <c r="E9" s="214"/>
      <c r="F9" s="15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65"/>
    </row>
    <row r="10" spans="1:23" s="8" customFormat="1" ht="18.75" customHeight="1" x14ac:dyDescent="0.2">
      <c r="A10" s="162">
        <v>41426</v>
      </c>
      <c r="B10" s="82">
        <v>9.8544586027173349</v>
      </c>
      <c r="C10" s="56">
        <v>25.812210718761047</v>
      </c>
      <c r="D10" s="56">
        <v>56.77803493637019</v>
      </c>
      <c r="E10" s="56">
        <v>7.5552957421514595</v>
      </c>
      <c r="F10" s="152">
        <f t="shared" si="0"/>
        <v>100.00000000000003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</row>
    <row r="11" spans="1:23" s="8" customFormat="1" ht="18.75" customHeight="1" x14ac:dyDescent="0.2">
      <c r="A11" s="162">
        <v>41518</v>
      </c>
      <c r="B11" s="82">
        <v>10.101805185152246</v>
      </c>
      <c r="C11" s="56">
        <v>26.431067904858885</v>
      </c>
      <c r="D11" s="56">
        <v>56.148712644757936</v>
      </c>
      <c r="E11" s="56">
        <v>7.3184142652309152</v>
      </c>
      <c r="F11" s="152">
        <f t="shared" si="0"/>
        <v>99.999999999999986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</row>
    <row r="12" spans="1:23" s="8" customFormat="1" ht="18.75" customHeight="1" x14ac:dyDescent="0.2">
      <c r="A12" s="162">
        <v>41609</v>
      </c>
      <c r="B12" s="82">
        <v>8.8138151499744861</v>
      </c>
      <c r="C12" s="56">
        <v>27.065128471725213</v>
      </c>
      <c r="D12" s="56">
        <v>56.611451804337911</v>
      </c>
      <c r="E12" s="56">
        <v>7.5096045739623731</v>
      </c>
      <c r="F12" s="152">
        <f t="shared" si="0"/>
        <v>99.999999999999986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3" s="8" customFormat="1" ht="18.75" customHeight="1" x14ac:dyDescent="0.2">
      <c r="A13" s="162">
        <v>41699</v>
      </c>
      <c r="B13" s="82">
        <v>9.0673082383408747</v>
      </c>
      <c r="C13" s="56">
        <v>26.843711506819915</v>
      </c>
      <c r="D13" s="56">
        <v>56.25169687282964</v>
      </c>
      <c r="E13" s="56">
        <v>7.8372833820095469</v>
      </c>
      <c r="F13" s="152">
        <f t="shared" si="0"/>
        <v>99.999999999999972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1:23" s="8" customFormat="1" ht="18.75" customHeight="1" x14ac:dyDescent="0.2">
      <c r="A14" s="162">
        <v>41791</v>
      </c>
      <c r="B14" s="82">
        <v>9.7144606696913627</v>
      </c>
      <c r="C14" s="56">
        <v>25.882481426922631</v>
      </c>
      <c r="D14" s="56">
        <v>56.444437473334418</v>
      </c>
      <c r="E14" s="56">
        <v>7.9586204300516155</v>
      </c>
      <c r="F14" s="152">
        <f t="shared" si="0"/>
        <v>100.00000000000003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23" s="8" customFormat="1" ht="18.75" customHeight="1" x14ac:dyDescent="0.2">
      <c r="A15" s="162">
        <v>41883</v>
      </c>
      <c r="B15" s="82">
        <v>9.7132071900891219</v>
      </c>
      <c r="C15" s="56">
        <v>24.266581755100958</v>
      </c>
      <c r="D15" s="56">
        <v>58.678402697662868</v>
      </c>
      <c r="E15" s="56">
        <v>7.3418083571470518</v>
      </c>
      <c r="F15" s="152">
        <f t="shared" si="0"/>
        <v>100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</row>
    <row r="16" spans="1:23" s="8" customFormat="1" ht="18.75" customHeight="1" x14ac:dyDescent="0.2">
      <c r="A16" s="162">
        <v>41974</v>
      </c>
      <c r="B16" s="82">
        <v>8.925045256154057</v>
      </c>
      <c r="C16" s="56">
        <v>24.215845401007677</v>
      </c>
      <c r="D16" s="56">
        <v>59.348546094368096</v>
      </c>
      <c r="E16" s="56">
        <v>7.5105632484701594</v>
      </c>
      <c r="F16" s="152">
        <f t="shared" si="0"/>
        <v>100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</row>
    <row r="17" spans="1:23" s="8" customFormat="1" ht="18.75" customHeight="1" x14ac:dyDescent="0.2">
      <c r="A17" s="162">
        <v>42064</v>
      </c>
      <c r="B17" s="82">
        <v>9.7122744286990788</v>
      </c>
      <c r="C17" s="56">
        <v>24.356634968157749</v>
      </c>
      <c r="D17" s="56">
        <v>57.808479552400797</v>
      </c>
      <c r="E17" s="56">
        <v>8.1226110507423837</v>
      </c>
      <c r="F17" s="152">
        <f t="shared" si="0"/>
        <v>100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</row>
    <row r="18" spans="1:23" s="8" customFormat="1" ht="18.75" customHeight="1" x14ac:dyDescent="0.2">
      <c r="A18" s="162">
        <v>42156</v>
      </c>
      <c r="B18" s="82">
        <v>9.7604006776360279</v>
      </c>
      <c r="C18" s="56">
        <v>24.194668964538153</v>
      </c>
      <c r="D18" s="56">
        <v>57.622512310871969</v>
      </c>
      <c r="E18" s="56">
        <v>8.422418046953851</v>
      </c>
      <c r="F18" s="152">
        <f t="shared" si="0"/>
        <v>100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3" s="8" customFormat="1" ht="18.75" customHeight="1" x14ac:dyDescent="0.2">
      <c r="A19" s="162">
        <v>42248</v>
      </c>
      <c r="B19" s="82">
        <v>9.6926483825970138</v>
      </c>
      <c r="C19" s="56">
        <v>24.776635038657645</v>
      </c>
      <c r="D19" s="56">
        <v>57.778851158432502</v>
      </c>
      <c r="E19" s="56">
        <v>7.7518654203128623</v>
      </c>
      <c r="F19" s="152">
        <f t="shared" si="0"/>
        <v>100.00000000000003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</row>
    <row r="20" spans="1:23" s="8" customFormat="1" ht="18.75" customHeight="1" x14ac:dyDescent="0.2">
      <c r="A20" s="162">
        <v>42353</v>
      </c>
      <c r="B20" s="82">
        <v>8.4582265998070323</v>
      </c>
      <c r="C20" s="56">
        <v>24.531439462944974</v>
      </c>
      <c r="D20" s="56">
        <v>58.988992105717713</v>
      </c>
      <c r="E20" s="56">
        <v>8.0213418315302967</v>
      </c>
      <c r="F20" s="152">
        <f t="shared" si="0"/>
        <v>100.00000000000001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</row>
    <row r="21" spans="1:23" s="8" customFormat="1" ht="18.75" customHeight="1" x14ac:dyDescent="0.2">
      <c r="A21" s="163">
        <v>42430</v>
      </c>
      <c r="B21" s="82">
        <v>9.7330546765481216</v>
      </c>
      <c r="C21" s="56">
        <v>23.82422046221695</v>
      </c>
      <c r="D21" s="56">
        <v>58.160031899399868</v>
      </c>
      <c r="E21" s="56">
        <v>8.2826929618350693</v>
      </c>
      <c r="F21" s="152">
        <f t="shared" si="0"/>
        <v>100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</row>
    <row r="22" spans="1:23" s="8" customFormat="1" ht="18.75" customHeight="1" x14ac:dyDescent="0.2">
      <c r="A22" s="163">
        <v>42537</v>
      </c>
      <c r="B22" s="82">
        <v>10.483428104175225</v>
      </c>
      <c r="C22" s="56">
        <v>22.414000911371772</v>
      </c>
      <c r="D22" s="56">
        <v>59.071556763397169</v>
      </c>
      <c r="E22" s="56">
        <v>8.0310142210558642</v>
      </c>
      <c r="F22" s="152">
        <f t="shared" si="0"/>
        <v>100.00000000000003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</row>
    <row r="23" spans="1:23" s="8" customFormat="1" ht="18.75" customHeight="1" x14ac:dyDescent="0.2">
      <c r="A23" s="163">
        <v>42629</v>
      </c>
      <c r="B23" s="82">
        <v>10.753705376004303</v>
      </c>
      <c r="C23" s="56">
        <v>22.57986733068082</v>
      </c>
      <c r="D23" s="56">
        <v>59.136681761333634</v>
      </c>
      <c r="E23" s="56">
        <v>7.5297455319812512</v>
      </c>
      <c r="F23" s="152">
        <f t="shared" si="0"/>
        <v>100.00000000000001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</row>
    <row r="24" spans="1:23" s="8" customFormat="1" ht="18.75" customHeight="1" x14ac:dyDescent="0.2">
      <c r="A24" s="163">
        <v>42705</v>
      </c>
      <c r="B24" s="82">
        <v>11.039775773034155</v>
      </c>
      <c r="C24" s="56">
        <v>23.346946744288203</v>
      </c>
      <c r="D24" s="56">
        <v>57.71986620977507</v>
      </c>
      <c r="E24" s="56">
        <v>7.8934112729025818</v>
      </c>
      <c r="F24" s="152">
        <f t="shared" si="0"/>
        <v>100.00000000000001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</row>
    <row r="25" spans="1:23" s="8" customFormat="1" ht="18.75" customHeight="1" x14ac:dyDescent="0.2">
      <c r="A25" s="162">
        <v>42795</v>
      </c>
      <c r="B25" s="82">
        <v>11.334705757713317</v>
      </c>
      <c r="C25" s="56">
        <v>22.361780688349658</v>
      </c>
      <c r="D25" s="56">
        <v>58.36508808967497</v>
      </c>
      <c r="E25" s="56">
        <v>7.9384254642620515</v>
      </c>
      <c r="F25" s="152">
        <f t="shared" si="0"/>
        <v>100</v>
      </c>
      <c r="G25" s="82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5"/>
    </row>
    <row r="26" spans="1:23" s="8" customFormat="1" ht="18.75" customHeight="1" thickBot="1" x14ac:dyDescent="0.25">
      <c r="A26" s="183">
        <v>42903</v>
      </c>
      <c r="B26" s="112">
        <v>11.058677041010649</v>
      </c>
      <c r="C26" s="121">
        <v>21.69459806692257</v>
      </c>
      <c r="D26" s="121">
        <v>58.925050110701761</v>
      </c>
      <c r="E26" s="121">
        <v>8.3216747813650151</v>
      </c>
      <c r="F26" s="153">
        <f t="shared" si="0"/>
        <v>100</v>
      </c>
      <c r="G26" s="82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</row>
    <row r="27" spans="1:23" ht="18.75" customHeight="1" x14ac:dyDescent="0.25">
      <c r="A27" s="204"/>
      <c r="B27" s="139"/>
      <c r="C27" s="45"/>
      <c r="D27" s="45"/>
      <c r="E27" s="45"/>
      <c r="F27" s="155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115"/>
    </row>
    <row r="28" spans="1:23" ht="30" customHeight="1" thickBot="1" x14ac:dyDescent="0.3">
      <c r="A28" s="317" t="s">
        <v>123</v>
      </c>
      <c r="B28" s="318"/>
      <c r="C28" s="318"/>
      <c r="D28" s="318"/>
      <c r="E28" s="318"/>
      <c r="F28" s="319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</row>
    <row r="29" spans="1:23" x14ac:dyDescent="0.25">
      <c r="A29" s="116"/>
      <c r="B29" s="114"/>
      <c r="C29" s="114"/>
      <c r="D29" s="114"/>
      <c r="E29" s="114"/>
      <c r="F29" s="42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5"/>
    </row>
    <row r="30" spans="1:23" x14ac:dyDescent="0.25">
      <c r="A30" s="116"/>
      <c r="B30" s="114"/>
      <c r="C30" s="114"/>
      <c r="D30" s="114"/>
      <c r="E30" s="114"/>
      <c r="F30" s="92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1:23" x14ac:dyDescent="0.25">
      <c r="A31" s="116"/>
      <c r="B31" s="114"/>
      <c r="C31" s="114"/>
      <c r="D31" s="114"/>
      <c r="E31" s="114"/>
      <c r="F31" s="1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</row>
    <row r="32" spans="1:23" x14ac:dyDescent="0.25">
      <c r="A32" s="116"/>
      <c r="B32" s="114"/>
      <c r="C32" s="114"/>
      <c r="D32" s="114"/>
      <c r="E32" s="114"/>
      <c r="F32" s="115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</row>
    <row r="33" spans="1:22" x14ac:dyDescent="0.25">
      <c r="A33" s="116"/>
      <c r="B33" s="114"/>
      <c r="C33" s="114"/>
      <c r="D33" s="114"/>
      <c r="E33" s="114"/>
      <c r="F33" s="115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</row>
    <row r="34" spans="1:22" x14ac:dyDescent="0.25">
      <c r="A34" s="116"/>
      <c r="B34" s="114"/>
      <c r="C34" s="114"/>
      <c r="D34" s="114"/>
      <c r="E34" s="114"/>
      <c r="F34" s="115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</row>
    <row r="35" spans="1:22" x14ac:dyDescent="0.25">
      <c r="A35" s="116"/>
      <c r="B35" s="114"/>
      <c r="C35" s="114"/>
      <c r="D35" s="114"/>
      <c r="E35" s="114"/>
      <c r="F35" s="115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</row>
    <row r="36" spans="1:22" x14ac:dyDescent="0.25">
      <c r="A36" s="116"/>
      <c r="B36" s="114"/>
      <c r="C36" s="114"/>
      <c r="D36" s="114"/>
      <c r="E36" s="114"/>
      <c r="F36" s="115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x14ac:dyDescent="0.25">
      <c r="A37" s="116"/>
      <c r="B37" s="114"/>
      <c r="C37" s="114"/>
      <c r="D37" s="114"/>
      <c r="E37" s="114"/>
      <c r="F37" s="115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</row>
    <row r="38" spans="1:22" x14ac:dyDescent="0.25">
      <c r="A38" s="116"/>
      <c r="B38" s="114"/>
      <c r="C38" s="114"/>
      <c r="D38" s="114"/>
      <c r="E38" s="114"/>
      <c r="F38" s="115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</row>
    <row r="39" spans="1:22" x14ac:dyDescent="0.25">
      <c r="A39" s="116"/>
      <c r="B39" s="114"/>
      <c r="C39" s="114"/>
      <c r="D39" s="114"/>
      <c r="E39" s="114"/>
      <c r="F39" s="115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</row>
    <row r="40" spans="1:22" x14ac:dyDescent="0.25">
      <c r="A40" s="116"/>
      <c r="B40" s="114"/>
      <c r="C40" s="114"/>
      <c r="D40" s="114"/>
      <c r="E40" s="114"/>
      <c r="F40" s="115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1:22" x14ac:dyDescent="0.25">
      <c r="A41" s="116"/>
      <c r="B41" s="114"/>
      <c r="C41" s="114"/>
      <c r="D41" s="114"/>
      <c r="E41" s="114"/>
      <c r="F41" s="115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1:22" x14ac:dyDescent="0.25">
      <c r="A42" s="116"/>
      <c r="B42" s="114"/>
      <c r="C42" s="114"/>
      <c r="D42" s="114"/>
      <c r="E42" s="114"/>
      <c r="F42" s="115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</row>
    <row r="43" spans="1:22" x14ac:dyDescent="0.25">
      <c r="A43" s="116"/>
      <c r="B43" s="114"/>
      <c r="C43" s="114"/>
      <c r="D43" s="114"/>
      <c r="E43" s="114"/>
      <c r="F43" s="115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</row>
    <row r="44" spans="1:22" x14ac:dyDescent="0.25">
      <c r="A44" s="116"/>
      <c r="B44" s="114"/>
      <c r="C44" s="114"/>
      <c r="D44" s="114"/>
      <c r="E44" s="114"/>
      <c r="F44" s="11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</row>
    <row r="45" spans="1:22" x14ac:dyDescent="0.25">
      <c r="A45" s="116"/>
      <c r="B45" s="114"/>
      <c r="C45" s="114"/>
      <c r="D45" s="114"/>
      <c r="E45" s="114"/>
      <c r="F45" s="11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</row>
    <row r="46" spans="1:22" x14ac:dyDescent="0.25">
      <c r="A46" s="116"/>
      <c r="B46" s="114"/>
      <c r="C46" s="114"/>
      <c r="D46" s="114"/>
      <c r="E46" s="114"/>
      <c r="F46" s="115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</row>
    <row r="47" spans="1:22" x14ac:dyDescent="0.25">
      <c r="A47" s="116"/>
      <c r="B47" s="114"/>
      <c r="C47" s="114"/>
      <c r="D47" s="114"/>
      <c r="E47" s="114"/>
      <c r="F47" s="115"/>
    </row>
    <row r="48" spans="1:22" x14ac:dyDescent="0.25">
      <c r="A48" s="116"/>
      <c r="B48" s="114"/>
      <c r="C48" s="114"/>
      <c r="D48" s="114"/>
      <c r="E48" s="114"/>
      <c r="F48" s="115"/>
    </row>
    <row r="49" spans="1:36" x14ac:dyDescent="0.25">
      <c r="F49" s="115"/>
    </row>
    <row r="50" spans="1:36" x14ac:dyDescent="0.25">
      <c r="A50" s="93"/>
      <c r="B50" s="114"/>
      <c r="C50" s="114"/>
      <c r="D50" s="114"/>
      <c r="E50" s="114"/>
      <c r="F50" s="115"/>
    </row>
    <row r="51" spans="1:36" x14ac:dyDescent="0.25">
      <c r="A51" s="94"/>
      <c r="B51" s="114"/>
      <c r="C51" s="114"/>
      <c r="D51" s="114"/>
      <c r="E51" s="114"/>
      <c r="F51" s="115"/>
    </row>
    <row r="52" spans="1:36" ht="30" customHeight="1" x14ac:dyDescent="0.25">
      <c r="A52" s="94"/>
      <c r="B52" s="114"/>
      <c r="C52" s="114"/>
      <c r="D52" s="114"/>
      <c r="E52" s="114"/>
      <c r="F52" s="115"/>
    </row>
    <row r="53" spans="1:36" x14ac:dyDescent="0.25">
      <c r="A53" s="67"/>
      <c r="B53" s="64"/>
      <c r="C53" s="64"/>
      <c r="D53" s="64"/>
      <c r="E53" s="64"/>
      <c r="F53" s="115"/>
    </row>
    <row r="54" spans="1:36" x14ac:dyDescent="0.25">
      <c r="A54" s="67"/>
      <c r="B54" s="64"/>
      <c r="C54" s="64"/>
      <c r="D54" s="64"/>
      <c r="E54" s="64"/>
      <c r="F54" s="115"/>
    </row>
    <row r="55" spans="1:36" x14ac:dyDescent="0.25">
      <c r="A55" s="67"/>
      <c r="B55" s="64"/>
      <c r="C55" s="64"/>
      <c r="D55" s="64"/>
      <c r="E55" s="64"/>
      <c r="F55" s="115"/>
    </row>
    <row r="56" spans="1:36" x14ac:dyDescent="0.25">
      <c r="A56" s="67"/>
      <c r="B56" s="64"/>
      <c r="C56" s="64"/>
      <c r="D56" s="64"/>
      <c r="E56" s="64"/>
      <c r="F56" s="115"/>
    </row>
    <row r="57" spans="1:36" x14ac:dyDescent="0.25">
      <c r="A57" s="67"/>
      <c r="B57" s="64"/>
      <c r="C57" s="64"/>
      <c r="D57" s="64"/>
      <c r="E57" s="64"/>
      <c r="F57" s="115"/>
    </row>
    <row r="58" spans="1:36" x14ac:dyDescent="0.25">
      <c r="A58" s="67"/>
      <c r="B58" s="64"/>
      <c r="C58" s="64"/>
      <c r="D58" s="64"/>
      <c r="E58" s="64"/>
      <c r="F58" s="115"/>
    </row>
    <row r="59" spans="1:36" x14ac:dyDescent="0.25">
      <c r="A59" s="67"/>
      <c r="B59" s="64"/>
      <c r="C59" s="64"/>
      <c r="D59" s="64"/>
      <c r="E59" s="64"/>
      <c r="F59" s="115"/>
    </row>
    <row r="60" spans="1:36" x14ac:dyDescent="0.25">
      <c r="A60" s="67"/>
      <c r="B60" s="64"/>
      <c r="C60" s="64"/>
      <c r="D60" s="64"/>
      <c r="E60" s="64"/>
      <c r="F60" s="115"/>
    </row>
    <row r="61" spans="1:36" x14ac:dyDescent="0.25">
      <c r="A61" s="11"/>
      <c r="B61" s="45"/>
      <c r="C61" s="45"/>
      <c r="D61" s="45"/>
      <c r="E61" s="45"/>
      <c r="F61" s="42"/>
    </row>
    <row r="62" spans="1:36" s="11" customFormat="1" x14ac:dyDescent="0.25">
      <c r="B62" s="45"/>
      <c r="C62" s="45"/>
      <c r="D62" s="45"/>
      <c r="E62" s="45"/>
      <c r="F62" s="42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6" s="11" customFormat="1" x14ac:dyDescent="0.25">
      <c r="B63" s="45"/>
      <c r="C63" s="45"/>
      <c r="D63" s="45"/>
      <c r="E63" s="45"/>
      <c r="F63" s="42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s="11" customFormat="1" x14ac:dyDescent="0.25">
      <c r="B64" s="45"/>
      <c r="C64" s="45"/>
      <c r="D64" s="45"/>
      <c r="E64" s="45"/>
      <c r="F64" s="42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2:36" s="11" customFormat="1" x14ac:dyDescent="0.25">
      <c r="B65" s="45"/>
      <c r="C65" s="45"/>
      <c r="D65" s="45"/>
      <c r="E65" s="45"/>
      <c r="F65" s="42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</row>
    <row r="66" spans="2:36" s="11" customFormat="1" x14ac:dyDescent="0.25">
      <c r="B66" s="45"/>
      <c r="C66" s="45"/>
      <c r="D66" s="45"/>
      <c r="E66" s="45"/>
      <c r="F66" s="42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</row>
  </sheetData>
  <mergeCells count="4">
    <mergeCell ref="A1:F1"/>
    <mergeCell ref="A3:D3"/>
    <mergeCell ref="A9:D9"/>
    <mergeCell ref="A28:F28"/>
  </mergeCells>
  <pageMargins left="0.62992125984252001" right="0.78740157480314998" top="0.74803149606299202" bottom="0.511811023622047" header="0.31496062992126" footer="0.31496062992126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zoomScaleNormal="100" zoomScaleSheetLayoutView="100" workbookViewId="0">
      <selection activeCell="N24" sqref="N24"/>
    </sheetView>
  </sheetViews>
  <sheetFormatPr defaultColWidth="0" defaultRowHeight="15" x14ac:dyDescent="0.25"/>
  <cols>
    <col min="1" max="1" width="27.7109375" bestFit="1" customWidth="1"/>
    <col min="2" max="5" width="7.85546875" hidden="1" customWidth="1"/>
    <col min="6" max="10" width="8.28515625" customWidth="1"/>
    <col min="11" max="12" width="6.5703125" hidden="1" customWidth="1"/>
    <col min="13" max="17" width="8.28515625" customWidth="1"/>
    <col min="18" max="20" width="6.5703125" hidden="1" customWidth="1"/>
    <col min="21" max="25" width="8.28515625" customWidth="1"/>
    <col min="26" max="28" width="6.5703125" hidden="1" customWidth="1"/>
    <col min="29" max="32" width="8.28515625" customWidth="1"/>
    <col min="33" max="33" width="8.28515625" style="113" customWidth="1"/>
    <col min="34" max="34" width="8.28515625" customWidth="1"/>
  </cols>
  <sheetData>
    <row r="1" spans="1:34" ht="20.25" x14ac:dyDescent="0.3">
      <c r="A1" s="254" t="s">
        <v>105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</row>
    <row r="2" spans="1:34" ht="15.75" thickBot="1" x14ac:dyDescent="0.3">
      <c r="A2" s="205"/>
      <c r="B2" s="127"/>
      <c r="C2" s="127"/>
      <c r="D2" s="127"/>
      <c r="E2" s="127"/>
      <c r="F2" s="127"/>
      <c r="G2" s="127"/>
      <c r="H2" s="128"/>
      <c r="I2" s="206"/>
      <c r="J2" s="206"/>
      <c r="K2" s="206"/>
      <c r="L2" s="206"/>
      <c r="M2" s="206"/>
      <c r="N2" s="206"/>
      <c r="O2" s="206"/>
      <c r="P2" s="207"/>
      <c r="Q2" s="207"/>
      <c r="R2" s="206"/>
      <c r="S2" s="206"/>
      <c r="T2" s="206"/>
      <c r="U2" s="206"/>
      <c r="V2" s="206"/>
      <c r="W2" s="206"/>
      <c r="X2" s="207"/>
      <c r="Y2" s="207"/>
      <c r="Z2" s="206"/>
      <c r="AA2" s="206"/>
      <c r="AB2" s="206"/>
      <c r="AC2" s="206"/>
      <c r="AD2" s="206"/>
      <c r="AE2" s="131"/>
      <c r="AF2" s="129"/>
      <c r="AG2" s="129"/>
      <c r="AH2" s="130"/>
    </row>
    <row r="3" spans="1:34" s="233" customFormat="1" ht="13.5" thickBot="1" x14ac:dyDescent="0.25">
      <c r="A3" s="232"/>
      <c r="B3" s="217" t="s">
        <v>79</v>
      </c>
      <c r="C3" s="217" t="s">
        <v>80</v>
      </c>
      <c r="D3" s="217" t="s">
        <v>81</v>
      </c>
      <c r="E3" s="217" t="s">
        <v>82</v>
      </c>
      <c r="F3" s="217" t="s">
        <v>83</v>
      </c>
      <c r="G3" s="217" t="s">
        <v>84</v>
      </c>
      <c r="H3" s="217" t="s">
        <v>85</v>
      </c>
      <c r="I3" s="217" t="s">
        <v>86</v>
      </c>
      <c r="J3" s="218" t="s">
        <v>87</v>
      </c>
      <c r="K3" s="219" t="s">
        <v>81</v>
      </c>
      <c r="L3" s="219" t="s">
        <v>82</v>
      </c>
      <c r="M3" s="219" t="s">
        <v>83</v>
      </c>
      <c r="N3" s="220" t="s">
        <v>84</v>
      </c>
      <c r="O3" s="220" t="s">
        <v>85</v>
      </c>
      <c r="P3" s="220" t="s">
        <v>86</v>
      </c>
      <c r="Q3" s="221" t="s">
        <v>87</v>
      </c>
      <c r="R3" s="219" t="s">
        <v>80</v>
      </c>
      <c r="S3" s="219" t="s">
        <v>81</v>
      </c>
      <c r="T3" s="219" t="s">
        <v>82</v>
      </c>
      <c r="U3" s="219" t="s">
        <v>83</v>
      </c>
      <c r="V3" s="220" t="s">
        <v>84</v>
      </c>
      <c r="W3" s="220" t="s">
        <v>85</v>
      </c>
      <c r="X3" s="220" t="s">
        <v>86</v>
      </c>
      <c r="Y3" s="221" t="s">
        <v>87</v>
      </c>
      <c r="Z3" s="219" t="s">
        <v>80</v>
      </c>
      <c r="AA3" s="219" t="s">
        <v>81</v>
      </c>
      <c r="AB3" s="219" t="s">
        <v>82</v>
      </c>
      <c r="AC3" s="219" t="s">
        <v>83</v>
      </c>
      <c r="AD3" s="219" t="s">
        <v>84</v>
      </c>
      <c r="AE3" s="219" t="s">
        <v>85</v>
      </c>
      <c r="AF3" s="219" t="s">
        <v>86</v>
      </c>
      <c r="AG3" s="222" t="s">
        <v>87</v>
      </c>
    </row>
    <row r="4" spans="1:34" s="233" customFormat="1" ht="15" customHeight="1" x14ac:dyDescent="0.2">
      <c r="A4" s="234" t="s">
        <v>88</v>
      </c>
      <c r="B4" s="322" t="s">
        <v>89</v>
      </c>
      <c r="C4" s="323"/>
      <c r="D4" s="323"/>
      <c r="E4" s="323"/>
      <c r="F4" s="323"/>
      <c r="G4" s="323"/>
      <c r="H4" s="323"/>
      <c r="I4" s="323"/>
      <c r="J4" s="324"/>
      <c r="K4" s="235"/>
      <c r="L4" s="235"/>
      <c r="M4" s="320" t="s">
        <v>102</v>
      </c>
      <c r="N4" s="320"/>
      <c r="O4" s="320"/>
      <c r="P4" s="320"/>
      <c r="Q4" s="321"/>
      <c r="R4" s="236" t="s">
        <v>90</v>
      </c>
      <c r="S4" s="237"/>
      <c r="T4" s="237"/>
      <c r="U4" s="320" t="s">
        <v>90</v>
      </c>
      <c r="V4" s="320"/>
      <c r="W4" s="320"/>
      <c r="X4" s="320"/>
      <c r="Y4" s="321"/>
      <c r="Z4" s="236" t="s">
        <v>91</v>
      </c>
      <c r="AA4" s="237"/>
      <c r="AB4" s="237"/>
      <c r="AC4" s="320" t="s">
        <v>91</v>
      </c>
      <c r="AD4" s="320"/>
      <c r="AE4" s="320"/>
      <c r="AF4" s="320"/>
      <c r="AG4" s="321"/>
      <c r="AH4" s="258"/>
    </row>
    <row r="5" spans="1:34" s="233" customFormat="1" ht="12.75" x14ac:dyDescent="0.2">
      <c r="A5" s="238" t="s">
        <v>0</v>
      </c>
      <c r="B5" s="223">
        <v>147950.62879218301</v>
      </c>
      <c r="C5" s="223">
        <v>138036.53266562891</v>
      </c>
      <c r="D5" s="223">
        <v>124534.17412748371</v>
      </c>
      <c r="E5" s="223">
        <v>130112.09568810478</v>
      </c>
      <c r="F5" s="223">
        <v>134793.31659461765</v>
      </c>
      <c r="G5" s="223">
        <v>128387.324859181</v>
      </c>
      <c r="H5" s="223">
        <v>124398.84580103232</v>
      </c>
      <c r="I5" s="223">
        <v>140204.43821815107</v>
      </c>
      <c r="J5" s="224">
        <v>169794.29844449222</v>
      </c>
      <c r="K5" s="225">
        <v>-9.7817282696114063</v>
      </c>
      <c r="L5" s="225">
        <v>4.4790288285936981</v>
      </c>
      <c r="M5" s="225">
        <v>3.5978368358114494</v>
      </c>
      <c r="N5" s="225">
        <v>-4.7524550157796455</v>
      </c>
      <c r="O5" s="225">
        <v>-3.106598772521636</v>
      </c>
      <c r="P5" s="225">
        <v>12.705578026341783</v>
      </c>
      <c r="Q5" s="226">
        <v>21.104795684356887</v>
      </c>
      <c r="R5" s="225">
        <v>8.5183366024726777</v>
      </c>
      <c r="S5" s="225">
        <v>7.055257990470845</v>
      </c>
      <c r="T5" s="225">
        <v>7.0583340693288381</v>
      </c>
      <c r="U5" s="225">
        <v>7.3300757417380318</v>
      </c>
      <c r="V5" s="225">
        <v>6.8788033200063214</v>
      </c>
      <c r="W5" s="225">
        <v>6.3828970649500816</v>
      </c>
      <c r="X5" s="225">
        <v>6.821606093145606</v>
      </c>
      <c r="Y5" s="226">
        <v>7.9630455560851381</v>
      </c>
      <c r="Z5" s="225">
        <v>-0.59133645410496849</v>
      </c>
      <c r="AA5" s="225">
        <v>-0.83324053954472521</v>
      </c>
      <c r="AB5" s="225">
        <v>0.31600703932484919</v>
      </c>
      <c r="AC5" s="225">
        <v>0.25394734314094197</v>
      </c>
      <c r="AD5" s="225">
        <v>-0.3483585522486764</v>
      </c>
      <c r="AE5" s="225">
        <v>-0.21369681950349351</v>
      </c>
      <c r="AF5" s="225">
        <v>0.81098396692831154</v>
      </c>
      <c r="AG5" s="226">
        <v>1.4396860283500192</v>
      </c>
    </row>
    <row r="6" spans="1:34" s="233" customFormat="1" ht="12.75" x14ac:dyDescent="0.2">
      <c r="A6" s="238" t="s">
        <v>1</v>
      </c>
      <c r="B6" s="223">
        <v>31651.326212786698</v>
      </c>
      <c r="C6" s="223">
        <v>32040.858569504308</v>
      </c>
      <c r="D6" s="223">
        <v>43608.074925171408</v>
      </c>
      <c r="E6" s="223">
        <v>42941.815799356787</v>
      </c>
      <c r="F6" s="223">
        <v>42844.890735995046</v>
      </c>
      <c r="G6" s="223">
        <v>47620.750861842636</v>
      </c>
      <c r="H6" s="223">
        <v>61184.291717633278</v>
      </c>
      <c r="I6" s="223">
        <v>56896.445043294225</v>
      </c>
      <c r="J6" s="224">
        <v>65698.667189742468</v>
      </c>
      <c r="K6" s="225">
        <v>36.101455679082505</v>
      </c>
      <c r="L6" s="225">
        <v>-1.5278342989409168</v>
      </c>
      <c r="M6" s="225">
        <v>-0.22571254046316369</v>
      </c>
      <c r="N6" s="225">
        <v>11.146860322916567</v>
      </c>
      <c r="O6" s="225">
        <v>28.482417035256759</v>
      </c>
      <c r="P6" s="225">
        <v>-7.0080841895294839</v>
      </c>
      <c r="Q6" s="226">
        <v>15.470601264719377</v>
      </c>
      <c r="R6" s="225">
        <v>1.9772650982794473</v>
      </c>
      <c r="S6" s="225">
        <v>2.470536470976342</v>
      </c>
      <c r="T6" s="225">
        <v>2.3295119477746864</v>
      </c>
      <c r="U6" s="225">
        <v>2.3299099849723128</v>
      </c>
      <c r="V6" s="225">
        <v>2.5514495257918148</v>
      </c>
      <c r="W6" s="225">
        <v>3.1393622144224929</v>
      </c>
      <c r="X6" s="225">
        <v>2.7682799568852219</v>
      </c>
      <c r="Y6" s="226">
        <v>3.0811486875516199</v>
      </c>
      <c r="Z6" s="225">
        <v>2.3234057814265418E-2</v>
      </c>
      <c r="AA6" s="225">
        <v>0.7138214831133215</v>
      </c>
      <c r="AB6" s="225">
        <v>-3.7745703571420944E-2</v>
      </c>
      <c r="AC6" s="225">
        <v>-5.2580005977152155E-3</v>
      </c>
      <c r="AD6" s="225">
        <v>0.25971181167455026</v>
      </c>
      <c r="AE6" s="225">
        <v>0.72671449438010538</v>
      </c>
      <c r="AF6" s="225">
        <v>-0.22000914700100524</v>
      </c>
      <c r="AG6" s="226">
        <v>0.4282695540208582</v>
      </c>
    </row>
    <row r="7" spans="1:34" s="233" customFormat="1" ht="12.75" x14ac:dyDescent="0.2">
      <c r="A7" s="238" t="s">
        <v>92</v>
      </c>
      <c r="B7" s="223">
        <v>68908.596713471663</v>
      </c>
      <c r="C7" s="223">
        <v>72936.788214169923</v>
      </c>
      <c r="D7" s="223">
        <v>64961.204072981993</v>
      </c>
      <c r="E7" s="223">
        <v>73853.845435765325</v>
      </c>
      <c r="F7" s="223">
        <v>66829.105794088216</v>
      </c>
      <c r="G7" s="223">
        <v>73967.974915231374</v>
      </c>
      <c r="H7" s="223">
        <v>73219.722584110306</v>
      </c>
      <c r="I7" s="223">
        <v>82248.972544313961</v>
      </c>
      <c r="J7" s="224">
        <v>80419.827274711322</v>
      </c>
      <c r="K7" s="225">
        <v>-10.93492644311209</v>
      </c>
      <c r="L7" s="225">
        <v>13.689157228047549</v>
      </c>
      <c r="M7" s="225">
        <v>-9.5116775575171744</v>
      </c>
      <c r="N7" s="225">
        <v>10.682275389317965</v>
      </c>
      <c r="O7" s="225">
        <v>-1.0115895858695296</v>
      </c>
      <c r="P7" s="225">
        <v>12.331718342460803</v>
      </c>
      <c r="Q7" s="226">
        <v>-2.2239126070749791</v>
      </c>
      <c r="R7" s="225">
        <v>4.5009831869405188</v>
      </c>
      <c r="S7" s="225">
        <v>3.6802593128962355</v>
      </c>
      <c r="T7" s="225">
        <v>4.0064308443681913</v>
      </c>
      <c r="U7" s="225">
        <v>3.6341743018054871</v>
      </c>
      <c r="V7" s="225">
        <v>3.96309489257695</v>
      </c>
      <c r="W7" s="225">
        <v>3.7568994259486814</v>
      </c>
      <c r="X7" s="225">
        <v>4.0017997960254359</v>
      </c>
      <c r="Y7" s="226">
        <v>3.7715444750954017</v>
      </c>
      <c r="Z7" s="225">
        <v>0.24026562261169165</v>
      </c>
      <c r="AA7" s="225">
        <v>-0.49217920070878812</v>
      </c>
      <c r="AB7" s="225">
        <v>0.50379648374222807</v>
      </c>
      <c r="AC7" s="225">
        <v>-0.38107878348121482</v>
      </c>
      <c r="AD7" s="225">
        <v>0.38821250704668592</v>
      </c>
      <c r="AE7" s="225">
        <v>-4.0090255211435721E-2</v>
      </c>
      <c r="AF7" s="225">
        <v>0.46329025561751863</v>
      </c>
      <c r="AG7" s="226">
        <v>-8.8996530173710592E-2</v>
      </c>
    </row>
    <row r="8" spans="1:34" s="233" customFormat="1" ht="12.75" x14ac:dyDescent="0.2">
      <c r="A8" s="238" t="s">
        <v>93</v>
      </c>
      <c r="B8" s="223">
        <v>131995.54396845197</v>
      </c>
      <c r="C8" s="223">
        <v>126977.731812727</v>
      </c>
      <c r="D8" s="223">
        <v>133722.92231013376</v>
      </c>
      <c r="E8" s="223">
        <v>129139.91757705127</v>
      </c>
      <c r="F8" s="223">
        <v>131017.07053124801</v>
      </c>
      <c r="G8" s="223">
        <v>123867.5171795473</v>
      </c>
      <c r="H8" s="223">
        <v>117277.74411751072</v>
      </c>
      <c r="I8" s="223">
        <v>117677.38069383947</v>
      </c>
      <c r="J8" s="224">
        <v>125587.09179253202</v>
      </c>
      <c r="K8" s="225">
        <v>5.312105044808078</v>
      </c>
      <c r="L8" s="225">
        <v>-3.4272394395132011</v>
      </c>
      <c r="M8" s="225">
        <v>1.4535807281096851</v>
      </c>
      <c r="N8" s="225">
        <v>-5.4569632206785741</v>
      </c>
      <c r="O8" s="225">
        <v>-5.320017073148108</v>
      </c>
      <c r="P8" s="225">
        <v>0.340760797656813</v>
      </c>
      <c r="Q8" s="226">
        <v>6.721522056368002</v>
      </c>
      <c r="R8" s="225">
        <v>7.8358898163532311</v>
      </c>
      <c r="S8" s="225">
        <v>7.5758298695736981</v>
      </c>
      <c r="T8" s="225">
        <v>7.0055952532609318</v>
      </c>
      <c r="U8" s="225">
        <v>7.1247230553939032</v>
      </c>
      <c r="V8" s="225">
        <v>6.6366386973961395</v>
      </c>
      <c r="W8" s="225">
        <v>6.0175137790982127</v>
      </c>
      <c r="X8" s="225">
        <v>5.7255586725255707</v>
      </c>
      <c r="Y8" s="226">
        <v>5.8898075045029179</v>
      </c>
      <c r="Z8" s="225">
        <v>-0.2992925638055664</v>
      </c>
      <c r="AA8" s="225">
        <v>0.41625069824010347</v>
      </c>
      <c r="AB8" s="225">
        <v>-0.25964182916045059</v>
      </c>
      <c r="AC8" s="225">
        <v>0.10183198249076766</v>
      </c>
      <c r="AD8" s="225">
        <v>-0.38879351670805218</v>
      </c>
      <c r="AE8" s="225">
        <v>-0.35307031178462855</v>
      </c>
      <c r="AF8" s="225">
        <v>2.0505327952763761E-2</v>
      </c>
      <c r="AG8" s="226">
        <v>0.38484468902409685</v>
      </c>
    </row>
    <row r="9" spans="1:34" s="233" customFormat="1" ht="12.75" x14ac:dyDescent="0.2">
      <c r="A9" s="238" t="s">
        <v>2</v>
      </c>
      <c r="B9" s="223">
        <v>177528.06965372615</v>
      </c>
      <c r="C9" s="223">
        <v>154322.55822614289</v>
      </c>
      <c r="D9" s="223">
        <v>200668.60555709639</v>
      </c>
      <c r="E9" s="223">
        <v>205347.18837649131</v>
      </c>
      <c r="F9" s="223">
        <v>193398.80525148602</v>
      </c>
      <c r="G9" s="223">
        <v>215733.4788743355</v>
      </c>
      <c r="H9" s="223">
        <v>188619.82767422276</v>
      </c>
      <c r="I9" s="223">
        <v>210595.3611685631</v>
      </c>
      <c r="J9" s="224">
        <v>194604.12741356908</v>
      </c>
      <c r="K9" s="225">
        <v>30.031933026303534</v>
      </c>
      <c r="L9" s="225">
        <v>2.3314971499434307</v>
      </c>
      <c r="M9" s="225">
        <v>-5.8186251389518304</v>
      </c>
      <c r="N9" s="225">
        <v>11.54850651419828</v>
      </c>
      <c r="O9" s="225">
        <v>-12.568124030441481</v>
      </c>
      <c r="P9" s="225">
        <v>11.650701713234341</v>
      </c>
      <c r="Q9" s="226">
        <v>-7.593345677825468</v>
      </c>
      <c r="R9" s="225">
        <v>9.5233592943783218</v>
      </c>
      <c r="S9" s="225">
        <v>11.368516254374047</v>
      </c>
      <c r="T9" s="225">
        <v>11.139694953750441</v>
      </c>
      <c r="U9" s="225">
        <v>10.517048817178834</v>
      </c>
      <c r="V9" s="225">
        <v>11.558681297744732</v>
      </c>
      <c r="W9" s="225">
        <v>9.6780716629703303</v>
      </c>
      <c r="X9" s="225">
        <v>10.246455941005193</v>
      </c>
      <c r="Y9" s="226">
        <v>9.1265816708388687</v>
      </c>
      <c r="Z9" s="225">
        <v>-1.3841165818965022</v>
      </c>
      <c r="AA9" s="225">
        <v>2.8600488851419503</v>
      </c>
      <c r="AB9" s="225">
        <v>0.26505663246158578</v>
      </c>
      <c r="AC9" s="225">
        <v>-0.64817709098147147</v>
      </c>
      <c r="AD9" s="225">
        <v>1.2145620677533095</v>
      </c>
      <c r="AE9" s="225">
        <v>-1.4527094017840001</v>
      </c>
      <c r="AF9" s="225">
        <v>1.127563261045732</v>
      </c>
      <c r="AG9" s="226">
        <v>-0.77804881932660908</v>
      </c>
    </row>
    <row r="10" spans="1:34" s="233" customFormat="1" ht="12.75" x14ac:dyDescent="0.2">
      <c r="A10" s="238" t="s">
        <v>3</v>
      </c>
      <c r="B10" s="223">
        <v>56597.407318162142</v>
      </c>
      <c r="C10" s="223">
        <v>56115.187290512156</v>
      </c>
      <c r="D10" s="223">
        <v>67075.544257538684</v>
      </c>
      <c r="E10" s="223">
        <v>76777.387008824589</v>
      </c>
      <c r="F10" s="223">
        <v>80247.228492554088</v>
      </c>
      <c r="G10" s="223">
        <v>82056.625439284311</v>
      </c>
      <c r="H10" s="223">
        <v>93657.815421613384</v>
      </c>
      <c r="I10" s="223">
        <v>80584.082136936704</v>
      </c>
      <c r="J10" s="224">
        <v>79321.81327942232</v>
      </c>
      <c r="K10" s="225">
        <v>19.531890556266006</v>
      </c>
      <c r="L10" s="225">
        <v>14.464053715368124</v>
      </c>
      <c r="M10" s="225">
        <v>4.5193534436522214</v>
      </c>
      <c r="N10" s="225">
        <v>2.2547781159795619</v>
      </c>
      <c r="O10" s="225">
        <v>14.138029586548214</v>
      </c>
      <c r="P10" s="225">
        <v>-13.959041459405711</v>
      </c>
      <c r="Q10" s="226">
        <v>-1.5663997455097984</v>
      </c>
      <c r="R10" s="225">
        <v>3.4629097429538902</v>
      </c>
      <c r="S10" s="225">
        <v>3.8000434250580648</v>
      </c>
      <c r="T10" s="225">
        <v>4.1650274220275731</v>
      </c>
      <c r="U10" s="225">
        <v>4.3638533257847563</v>
      </c>
      <c r="V10" s="225">
        <v>4.3964728458932454</v>
      </c>
      <c r="W10" s="225">
        <v>4.8055767022180174</v>
      </c>
      <c r="X10" s="225">
        <v>3.9207950383178867</v>
      </c>
      <c r="Y10" s="226">
        <v>3.7200496042675466</v>
      </c>
      <c r="Z10" s="225">
        <v>-2.8762509220097252E-2</v>
      </c>
      <c r="AA10" s="225">
        <v>0.67637174105602649</v>
      </c>
      <c r="AB10" s="225">
        <v>0.54964032220771253</v>
      </c>
      <c r="AC10" s="225">
        <v>0.18823231022646197</v>
      </c>
      <c r="AD10" s="225">
        <v>9.839520980324086E-2</v>
      </c>
      <c r="AE10" s="225">
        <v>0.62157463171694571</v>
      </c>
      <c r="AF10" s="225">
        <v>-0.67081244422615438</v>
      </c>
      <c r="AG10" s="226">
        <v>-6.14153235021722E-2</v>
      </c>
    </row>
    <row r="11" spans="1:34" s="233" customFormat="1" ht="12.75" x14ac:dyDescent="0.2">
      <c r="A11" s="238" t="s">
        <v>4</v>
      </c>
      <c r="B11" s="223">
        <v>481155.98085645068</v>
      </c>
      <c r="C11" s="223">
        <v>458953.57526690041</v>
      </c>
      <c r="D11" s="223">
        <v>521609.32958746591</v>
      </c>
      <c r="E11" s="223">
        <v>561928.85331976181</v>
      </c>
      <c r="F11" s="223">
        <v>589579.92908954422</v>
      </c>
      <c r="G11" s="223">
        <v>601719.47502013389</v>
      </c>
      <c r="H11" s="223">
        <v>614596.05003617296</v>
      </c>
      <c r="I11" s="223">
        <v>634425.82476281573</v>
      </c>
      <c r="J11" s="224">
        <v>680046.79163597594</v>
      </c>
      <c r="K11" s="225">
        <v>13.651871931519139</v>
      </c>
      <c r="L11" s="225">
        <v>7.7298317812267925</v>
      </c>
      <c r="M11" s="225">
        <v>4.9207431877586316</v>
      </c>
      <c r="N11" s="225">
        <v>2.0590161455014311</v>
      </c>
      <c r="O11" s="225">
        <v>2.1399631473799587</v>
      </c>
      <c r="P11" s="225">
        <v>3.2264728557034488</v>
      </c>
      <c r="Q11" s="226">
        <v>7.1909063427889208</v>
      </c>
      <c r="R11" s="225">
        <v>28.322364837299389</v>
      </c>
      <c r="S11" s="225">
        <v>29.550831458591116</v>
      </c>
      <c r="T11" s="225">
        <v>30.483573021784562</v>
      </c>
      <c r="U11" s="225">
        <v>32.061422963810827</v>
      </c>
      <c r="V11" s="225">
        <v>32.239241116838095</v>
      </c>
      <c r="W11" s="225">
        <v>31.534885220560842</v>
      </c>
      <c r="X11" s="225">
        <v>30.867803664796302</v>
      </c>
      <c r="Y11" s="226">
        <v>31.892964791377381</v>
      </c>
      <c r="Z11" s="225">
        <v>-1.3242853031008834</v>
      </c>
      <c r="AA11" s="225">
        <v>3.8665329755657187</v>
      </c>
      <c r="AB11" s="225">
        <v>2.2842295617029382</v>
      </c>
      <c r="AC11" s="225">
        <v>1.5000183428548941</v>
      </c>
      <c r="AD11" s="225">
        <v>0.66014987530237168</v>
      </c>
      <c r="AE11" s="225">
        <v>0.68990787889530503</v>
      </c>
      <c r="AF11" s="225">
        <v>1.0174645117186372</v>
      </c>
      <c r="AG11" s="226">
        <v>2.219674851611467</v>
      </c>
    </row>
    <row r="12" spans="1:34" s="233" customFormat="1" ht="12.75" x14ac:dyDescent="0.2">
      <c r="A12" s="238" t="s">
        <v>94</v>
      </c>
      <c r="B12" s="223">
        <v>47614.632102100884</v>
      </c>
      <c r="C12" s="223">
        <v>22924.243726778186</v>
      </c>
      <c r="D12" s="223">
        <v>33331.510241909862</v>
      </c>
      <c r="E12" s="223">
        <v>37560.880388895952</v>
      </c>
      <c r="F12" s="223">
        <v>32002.542660272462</v>
      </c>
      <c r="G12" s="223">
        <v>27037.175347974338</v>
      </c>
      <c r="H12" s="223">
        <v>31473.004504761659</v>
      </c>
      <c r="I12" s="223">
        <v>42475.443147672893</v>
      </c>
      <c r="J12" s="224">
        <v>42906.532416434238</v>
      </c>
      <c r="K12" s="225">
        <v>45.398516257156928</v>
      </c>
      <c r="L12" s="225">
        <v>12.688804426473993</v>
      </c>
      <c r="M12" s="225">
        <v>-14.79820938985948</v>
      </c>
      <c r="N12" s="225">
        <v>-15.515540015081569</v>
      </c>
      <c r="O12" s="225">
        <v>16.406407473033809</v>
      </c>
      <c r="P12" s="225">
        <v>34.958335932772599</v>
      </c>
      <c r="Q12" s="226">
        <v>1.0149141169936655</v>
      </c>
      <c r="R12" s="225">
        <v>1.4146720484123194</v>
      </c>
      <c r="S12" s="225">
        <v>1.8883363190569942</v>
      </c>
      <c r="T12" s="225">
        <v>2.0376064217615051</v>
      </c>
      <c r="U12" s="225">
        <v>1.7403018751551855</v>
      </c>
      <c r="V12" s="225">
        <v>1.4486119385323359</v>
      </c>
      <c r="W12" s="225">
        <v>1.6148779097188122</v>
      </c>
      <c r="X12" s="225">
        <v>2.0666303111916298</v>
      </c>
      <c r="Y12" s="226">
        <v>2.01223878196007</v>
      </c>
      <c r="Z12" s="225">
        <v>-1.472683593740036</v>
      </c>
      <c r="AA12" s="225">
        <v>0.64224011988392193</v>
      </c>
      <c r="AB12" s="225">
        <v>0.23960730243921985</v>
      </c>
      <c r="AC12" s="225">
        <v>-0.30152926483349085</v>
      </c>
      <c r="AD12" s="225">
        <v>-0.2700172338229177</v>
      </c>
      <c r="AE12" s="225">
        <v>0.2376651773386293</v>
      </c>
      <c r="AF12" s="225">
        <v>0.56453444458363855</v>
      </c>
      <c r="AG12" s="226">
        <v>2.0974522774353691E-2</v>
      </c>
    </row>
    <row r="13" spans="1:34" s="233" customFormat="1" ht="12.75" x14ac:dyDescent="0.2">
      <c r="A13" s="238" t="s">
        <v>95</v>
      </c>
      <c r="B13" s="223">
        <v>99499.506113766678</v>
      </c>
      <c r="C13" s="223">
        <v>89264.456426557663</v>
      </c>
      <c r="D13" s="223">
        <v>81348.916945175995</v>
      </c>
      <c r="E13" s="223">
        <v>78566.890238491425</v>
      </c>
      <c r="F13" s="223">
        <v>59925.187671762382</v>
      </c>
      <c r="G13" s="223">
        <v>60244.546552596374</v>
      </c>
      <c r="H13" s="223">
        <v>87450.261629231769</v>
      </c>
      <c r="I13" s="223">
        <v>102709.11720968058</v>
      </c>
      <c r="J13" s="224">
        <v>100833.21824970638</v>
      </c>
      <c r="K13" s="225">
        <v>-8.8675154683702999</v>
      </c>
      <c r="L13" s="225">
        <v>-3.4198693862875729</v>
      </c>
      <c r="M13" s="225">
        <v>-23.727173762563041</v>
      </c>
      <c r="N13" s="225">
        <v>0.53292929608042527</v>
      </c>
      <c r="O13" s="225">
        <v>45.158801308071105</v>
      </c>
      <c r="P13" s="225">
        <v>17.448610554354559</v>
      </c>
      <c r="Q13" s="226">
        <v>-1.8264191251342936</v>
      </c>
      <c r="R13" s="225">
        <v>5.5085756777162906</v>
      </c>
      <c r="S13" s="225">
        <v>4.6086754926087279</v>
      </c>
      <c r="T13" s="225">
        <v>4.2621045734356118</v>
      </c>
      <c r="U13" s="225">
        <v>3.2587384565432087</v>
      </c>
      <c r="V13" s="225">
        <v>3.2278138616316907</v>
      </c>
      <c r="W13" s="225">
        <v>4.4870675020178368</v>
      </c>
      <c r="X13" s="225">
        <v>4.9972821736855497</v>
      </c>
      <c r="Y13" s="226">
        <v>4.7288955980555363</v>
      </c>
      <c r="Z13" s="225">
        <v>-0.61048005913636438</v>
      </c>
      <c r="AA13" s="225">
        <v>-0.48847380030837612</v>
      </c>
      <c r="AB13" s="225">
        <v>-0.15761068228506342</v>
      </c>
      <c r="AC13" s="225">
        <v>-1.011276958081214</v>
      </c>
      <c r="AD13" s="225">
        <v>1.7366771917557557E-2</v>
      </c>
      <c r="AE13" s="225">
        <v>1.4576420483686321</v>
      </c>
      <c r="AF13" s="225">
        <v>0.78293093373809786</v>
      </c>
      <c r="AG13" s="226">
        <v>-9.1271317357119672E-2</v>
      </c>
    </row>
    <row r="14" spans="1:34" s="233" customFormat="1" ht="12.75" x14ac:dyDescent="0.2">
      <c r="A14" s="238" t="s">
        <v>44</v>
      </c>
      <c r="B14" s="223">
        <v>65886.670314186427</v>
      </c>
      <c r="C14" s="223">
        <v>88684.513183665811</v>
      </c>
      <c r="D14" s="223">
        <v>87567.334214820236</v>
      </c>
      <c r="E14" s="223">
        <v>67469.277404528941</v>
      </c>
      <c r="F14" s="223">
        <v>74700.687168506847</v>
      </c>
      <c r="G14" s="223">
        <v>69152.75574215797</v>
      </c>
      <c r="H14" s="223">
        <v>87567.649082053613</v>
      </c>
      <c r="I14" s="223">
        <v>97725.956600384787</v>
      </c>
      <c r="J14" s="224">
        <v>83490.483520516151</v>
      </c>
      <c r="K14" s="225">
        <v>-1.2597227280617744</v>
      </c>
      <c r="L14" s="225">
        <v>-22.951545791021488</v>
      </c>
      <c r="M14" s="225">
        <v>10.718077978840924</v>
      </c>
      <c r="N14" s="225">
        <v>-7.4268813804002463</v>
      </c>
      <c r="O14" s="225">
        <v>26.629297910494216</v>
      </c>
      <c r="P14" s="225">
        <v>11.600525564883583</v>
      </c>
      <c r="Q14" s="226">
        <v>-14.566726768487399</v>
      </c>
      <c r="R14" s="225">
        <v>5.4727869509359017</v>
      </c>
      <c r="S14" s="225">
        <v>4.9609686558076724</v>
      </c>
      <c r="T14" s="225">
        <v>3.6600801548761961</v>
      </c>
      <c r="U14" s="225">
        <v>4.0622317837299793</v>
      </c>
      <c r="V14" s="225">
        <v>3.7051025582820682</v>
      </c>
      <c r="W14" s="225">
        <v>4.4930906449437522</v>
      </c>
      <c r="X14" s="225">
        <v>4.7548279460768361</v>
      </c>
      <c r="Y14" s="226">
        <v>3.9155527003210255</v>
      </c>
      <c r="Z14" s="225">
        <v>1.3598007717084664</v>
      </c>
      <c r="AA14" s="225">
        <v>-6.8941941079338334E-2</v>
      </c>
      <c r="AB14" s="225">
        <v>-1.1386189927159212</v>
      </c>
      <c r="AC14" s="225">
        <v>0.3922902450877121</v>
      </c>
      <c r="AD14" s="225">
        <v>-0.30169713597454301</v>
      </c>
      <c r="AE14" s="225">
        <v>0.98664279813427458</v>
      </c>
      <c r="AF14" s="225">
        <v>0.52122212892009268</v>
      </c>
      <c r="AG14" s="226">
        <v>-0.69262279521669445</v>
      </c>
    </row>
    <row r="15" spans="1:34" s="233" customFormat="1" ht="12.75" x14ac:dyDescent="0.2">
      <c r="A15" s="238" t="s">
        <v>96</v>
      </c>
      <c r="B15" s="223">
        <v>98855.766569982996</v>
      </c>
      <c r="C15" s="223">
        <v>110797.16439203966</v>
      </c>
      <c r="D15" s="223">
        <v>125527.87003999999</v>
      </c>
      <c r="E15" s="223">
        <v>134203.36674500001</v>
      </c>
      <c r="F15" s="223">
        <v>139228.76508999997</v>
      </c>
      <c r="G15" s="223">
        <v>142813.625115</v>
      </c>
      <c r="H15" s="223">
        <v>152729.69359500002</v>
      </c>
      <c r="I15" s="223">
        <v>164836.10475500001</v>
      </c>
      <c r="J15" s="224">
        <v>168730.02627999999</v>
      </c>
      <c r="K15" s="225">
        <v>13.295200945610745</v>
      </c>
      <c r="L15" s="225">
        <v>6.9112115916852019</v>
      </c>
      <c r="M15" s="225">
        <v>3.7446142126588597</v>
      </c>
      <c r="N15" s="225">
        <v>2.5747984065524747</v>
      </c>
      <c r="O15" s="225">
        <v>6.9433630523804339</v>
      </c>
      <c r="P15" s="225">
        <v>7.9266911856073534</v>
      </c>
      <c r="Q15" s="226">
        <v>2.3622989215788692</v>
      </c>
      <c r="R15" s="225">
        <v>6.8373750243141389</v>
      </c>
      <c r="S15" s="225">
        <v>7.1115540319068433</v>
      </c>
      <c r="T15" s="225">
        <v>7.2802777536190817</v>
      </c>
      <c r="U15" s="225">
        <v>7.5712759305983504</v>
      </c>
      <c r="V15" s="225">
        <v>7.6517431892962255</v>
      </c>
      <c r="W15" s="225">
        <v>7.8365511086611788</v>
      </c>
      <c r="X15" s="225">
        <v>8.0200526520958793</v>
      </c>
      <c r="Y15" s="226">
        <v>7.9131331161059153</v>
      </c>
      <c r="Z15" s="225">
        <v>0.71225694758379854</v>
      </c>
      <c r="AA15" s="225">
        <v>0.90904274888756531</v>
      </c>
      <c r="AB15" s="225">
        <v>0.4914945466021019</v>
      </c>
      <c r="AC15" s="225">
        <v>0.27261831548306131</v>
      </c>
      <c r="AD15" s="225">
        <v>0.19494509201673865</v>
      </c>
      <c r="AE15" s="225">
        <v>0.53128830946863048</v>
      </c>
      <c r="AF15" s="225">
        <v>0.62117920598586118</v>
      </c>
      <c r="AG15" s="226">
        <v>0.18945761731051863</v>
      </c>
    </row>
    <row r="16" spans="1:34" s="233" customFormat="1" ht="12.75" x14ac:dyDescent="0.2">
      <c r="A16" s="238" t="s">
        <v>97</v>
      </c>
      <c r="B16" s="223">
        <v>61820.625908267117</v>
      </c>
      <c r="C16" s="223">
        <v>67809.89931931402</v>
      </c>
      <c r="D16" s="223">
        <v>64276.836814879229</v>
      </c>
      <c r="E16" s="223">
        <v>62590.527337669359</v>
      </c>
      <c r="F16" s="223">
        <v>70147.917584749637</v>
      </c>
      <c r="G16" s="223">
        <v>72537.598945947306</v>
      </c>
      <c r="H16" s="223">
        <v>75522.119924151528</v>
      </c>
      <c r="I16" s="223">
        <v>90476.753171051299</v>
      </c>
      <c r="J16" s="224">
        <v>99864.444432906559</v>
      </c>
      <c r="K16" s="225">
        <v>-5.2102459078987096</v>
      </c>
      <c r="L16" s="225">
        <v>-2.6235103666761574</v>
      </c>
      <c r="M16" s="225">
        <v>12.074335476211843</v>
      </c>
      <c r="N16" s="225">
        <v>3.4066319336002522</v>
      </c>
      <c r="O16" s="225">
        <v>4.1144468821310056</v>
      </c>
      <c r="P16" s="225">
        <v>19.801659781159515</v>
      </c>
      <c r="Q16" s="226">
        <v>10.375804759601962</v>
      </c>
      <c r="R16" s="225">
        <v>4.1845990784259168</v>
      </c>
      <c r="S16" s="225">
        <v>3.6414877259003364</v>
      </c>
      <c r="T16" s="225">
        <v>3.395417229953348</v>
      </c>
      <c r="U16" s="225">
        <v>3.8146516608668706</v>
      </c>
      <c r="V16" s="225">
        <v>3.8864574598929953</v>
      </c>
      <c r="W16" s="225">
        <v>3.8750352907106684</v>
      </c>
      <c r="X16" s="225">
        <v>4.4021200652674581</v>
      </c>
      <c r="Y16" s="226">
        <v>4.6834618578923388</v>
      </c>
      <c r="Z16" s="225">
        <v>0.35723636893811789</v>
      </c>
      <c r="AA16" s="225">
        <v>-0.2180279022456533</v>
      </c>
      <c r="AB16" s="225">
        <v>-9.5534807990235004E-2</v>
      </c>
      <c r="AC16" s="225">
        <v>0.40997406716166629</v>
      </c>
      <c r="AD16" s="225">
        <v>0.12995114163470323</v>
      </c>
      <c r="AE16" s="225">
        <v>0.15990622778391522</v>
      </c>
      <c r="AF16" s="225">
        <v>0.76732130466639215</v>
      </c>
      <c r="AG16" s="226">
        <v>0.45675538325541398</v>
      </c>
    </row>
    <row r="17" spans="1:34" s="233" customFormat="1" ht="12.75" x14ac:dyDescent="0.2">
      <c r="A17" s="238" t="s">
        <v>5</v>
      </c>
      <c r="B17" s="223">
        <v>-19601.66187335299</v>
      </c>
      <c r="C17" s="223">
        <v>-21500.699784172735</v>
      </c>
      <c r="D17" s="223">
        <v>-20380.460453498294</v>
      </c>
      <c r="E17" s="223">
        <v>-19845.776960724434</v>
      </c>
      <c r="F17" s="223">
        <v>-22242.022648823058</v>
      </c>
      <c r="G17" s="223">
        <v>-22999.726495056468</v>
      </c>
      <c r="H17" s="223">
        <v>-23946.038024730977</v>
      </c>
      <c r="I17" s="223">
        <v>-28687.751005455299</v>
      </c>
      <c r="J17" s="224">
        <v>-31664.336039702081</v>
      </c>
      <c r="K17" s="225">
        <v>-5.2102459078986811</v>
      </c>
      <c r="L17" s="225">
        <v>-2.6235103666761574</v>
      </c>
      <c r="M17" s="225">
        <v>12.074335476211843</v>
      </c>
      <c r="N17" s="225">
        <v>3.4066319336002664</v>
      </c>
      <c r="O17" s="225">
        <v>4.1144468821310056</v>
      </c>
      <c r="P17" s="225">
        <v>19.801659781159529</v>
      </c>
      <c r="Q17" s="226">
        <v>10.375804759601934</v>
      </c>
      <c r="R17" s="225">
        <v>-1.3268240980374857</v>
      </c>
      <c r="S17" s="225">
        <v>-1.1546180594318143</v>
      </c>
      <c r="T17" s="225">
        <v>-1.0765957070583787</v>
      </c>
      <c r="U17" s="225">
        <v>-1.2095236973480321</v>
      </c>
      <c r="V17" s="225">
        <v>-1.2322913897221695</v>
      </c>
      <c r="W17" s="225">
        <v>-1.228669726322895</v>
      </c>
      <c r="X17" s="225">
        <v>-1.3957941670360239</v>
      </c>
      <c r="Y17" s="226">
        <v>-1.4850001012829368</v>
      </c>
      <c r="Z17" s="225">
        <v>-0.11327006819989074</v>
      </c>
      <c r="AA17" s="225">
        <v>6.9130798273011745E-2</v>
      </c>
      <c r="AB17" s="225">
        <v>3.0291524484708593E-2</v>
      </c>
      <c r="AC17" s="225">
        <v>-0.12999177739272344</v>
      </c>
      <c r="AD17" s="225">
        <v>-4.1204020518320658E-2</v>
      </c>
      <c r="AE17" s="225">
        <v>-5.0701974663192616E-2</v>
      </c>
      <c r="AF17" s="225">
        <v>-0.24329699904056357</v>
      </c>
      <c r="AG17" s="226">
        <v>-0.1448248776175699</v>
      </c>
    </row>
    <row r="18" spans="1:34" s="233" customFormat="1" ht="12.75" x14ac:dyDescent="0.2">
      <c r="A18" s="238" t="s">
        <v>98</v>
      </c>
      <c r="B18" s="223">
        <v>53465.555434986185</v>
      </c>
      <c r="C18" s="223">
        <v>51726.993207006148</v>
      </c>
      <c r="D18" s="223">
        <v>57094.266822445054</v>
      </c>
      <c r="E18" s="223">
        <v>64614.474432976247</v>
      </c>
      <c r="F18" s="223">
        <v>59238.80569095596</v>
      </c>
      <c r="G18" s="223">
        <v>56119.104534856706</v>
      </c>
      <c r="H18" s="223">
        <v>60030.505113409039</v>
      </c>
      <c r="I18" s="223">
        <v>51049.168642057091</v>
      </c>
      <c r="J18" s="224">
        <v>51128.381646029062</v>
      </c>
      <c r="K18" s="225">
        <v>10.376156205251718</v>
      </c>
      <c r="L18" s="225">
        <v>13.171563502020177</v>
      </c>
      <c r="M18" s="225">
        <v>-8.3196045300908565</v>
      </c>
      <c r="N18" s="225">
        <v>-5.2663133898655587</v>
      </c>
      <c r="O18" s="225">
        <v>6.9698200122257532</v>
      </c>
      <c r="P18" s="225">
        <v>-14.961287522709483</v>
      </c>
      <c r="Q18" s="226">
        <v>0.15517001761065785</v>
      </c>
      <c r="R18" s="225">
        <v>3.1921110380137243</v>
      </c>
      <c r="S18" s="225">
        <v>3.2345722371497376</v>
      </c>
      <c r="T18" s="225">
        <v>3.5052125157934002</v>
      </c>
      <c r="U18" s="225">
        <v>3.2214129271016692</v>
      </c>
      <c r="V18" s="225">
        <v>3.0067787689599865</v>
      </c>
      <c r="W18" s="225">
        <v>3.0801614952979706</v>
      </c>
      <c r="X18" s="225">
        <v>2.4837824271784781</v>
      </c>
      <c r="Y18" s="226">
        <v>2.3978286431645688</v>
      </c>
      <c r="Z18" s="225">
        <v>-0.10369833114497785</v>
      </c>
      <c r="AA18" s="225">
        <v>0.33121842754938624</v>
      </c>
      <c r="AB18" s="225">
        <v>0.42604373623489267</v>
      </c>
      <c r="AC18" s="225">
        <v>-0.29161981925325925</v>
      </c>
      <c r="AD18" s="225">
        <v>-0.16964970032281521</v>
      </c>
      <c r="AE18" s="225">
        <v>0.2095670683623283</v>
      </c>
      <c r="AF18" s="225">
        <v>-0.46083181747531732</v>
      </c>
      <c r="AG18" s="226">
        <v>3.8540856296630779E-3</v>
      </c>
    </row>
    <row r="19" spans="1:34" s="233" customFormat="1" ht="12.75" x14ac:dyDescent="0.2">
      <c r="A19" s="238" t="s">
        <v>6</v>
      </c>
      <c r="B19" s="223">
        <v>95777.380632518267</v>
      </c>
      <c r="C19" s="223">
        <v>92390.845324474125</v>
      </c>
      <c r="D19" s="223">
        <v>95999.581843661115</v>
      </c>
      <c r="E19" s="223">
        <v>100718.61523457991</v>
      </c>
      <c r="F19" s="223">
        <v>103215.03131742947</v>
      </c>
      <c r="G19" s="223">
        <v>104645.6526741706</v>
      </c>
      <c r="H19" s="223">
        <v>107875.4339575073</v>
      </c>
      <c r="I19" s="223">
        <v>106038.1907266723</v>
      </c>
      <c r="J19" s="224">
        <v>105124.0276753925</v>
      </c>
      <c r="K19" s="225">
        <v>3.9059459911998857</v>
      </c>
      <c r="L19" s="225">
        <v>4.9156811939076164</v>
      </c>
      <c r="M19" s="225">
        <v>2.4786044536407132</v>
      </c>
      <c r="N19" s="225">
        <v>1.3860591218941636</v>
      </c>
      <c r="O19" s="225">
        <v>3.0863979542399989</v>
      </c>
      <c r="P19" s="225">
        <v>-1.7031154948203522</v>
      </c>
      <c r="Q19" s="226">
        <v>-0.86210736435155866</v>
      </c>
      <c r="R19" s="225">
        <v>5.7015074506926284</v>
      </c>
      <c r="S19" s="225">
        <v>5.4386823667454243</v>
      </c>
      <c r="T19" s="225">
        <v>5.4637935817280896</v>
      </c>
      <c r="U19" s="225">
        <v>5.6128450308702575</v>
      </c>
      <c r="V19" s="225">
        <v>5.6067595755955768</v>
      </c>
      <c r="W19" s="225">
        <v>5.5350818277598179</v>
      </c>
      <c r="X19" s="225">
        <v>5.1592572757340687</v>
      </c>
      <c r="Y19" s="226">
        <v>4.930126801000716</v>
      </c>
      <c r="Z19" s="225">
        <v>-0.20199337944649823</v>
      </c>
      <c r="AA19" s="225">
        <v>0.2226978017082919</v>
      </c>
      <c r="AB19" s="225">
        <v>0.2673482862984739</v>
      </c>
      <c r="AC19" s="225">
        <v>0.13542583105444866</v>
      </c>
      <c r="AD19" s="225">
        <v>7.7797350548159588E-2</v>
      </c>
      <c r="AE19" s="225">
        <v>0.17304691284033691</v>
      </c>
      <c r="AF19" s="225">
        <v>-9.4268836259562686E-2</v>
      </c>
      <c r="AG19" s="226">
        <v>-4.4478336919947334E-2</v>
      </c>
    </row>
    <row r="20" spans="1:34" s="233" customFormat="1" ht="12.75" x14ac:dyDescent="0.2">
      <c r="A20" s="238" t="s">
        <v>7</v>
      </c>
      <c r="B20" s="239">
        <v>77451.548230585555</v>
      </c>
      <c r="C20" s="227">
        <v>78982.819469494498</v>
      </c>
      <c r="D20" s="227">
        <v>84180.018973403436</v>
      </c>
      <c r="E20" s="227">
        <v>97403.151360131509</v>
      </c>
      <c r="F20" s="227">
        <v>83980.293874313837</v>
      </c>
      <c r="G20" s="227">
        <v>83515.59612530774</v>
      </c>
      <c r="H20" s="227">
        <v>97283.256848516467</v>
      </c>
      <c r="I20" s="223">
        <v>106044.04580994681</v>
      </c>
      <c r="J20" s="224">
        <v>116392.980550422</v>
      </c>
      <c r="K20" s="225">
        <v>6.5801645710004806</v>
      </c>
      <c r="L20" s="225">
        <v>15.708160378184161</v>
      </c>
      <c r="M20" s="225">
        <v>-13.78072197704256</v>
      </c>
      <c r="N20" s="225">
        <v>-0.5533414180492997</v>
      </c>
      <c r="O20" s="225">
        <v>16.485137341954157</v>
      </c>
      <c r="P20" s="225">
        <v>9.0054437374275977</v>
      </c>
      <c r="Q20" s="226">
        <v>9.7590908206413189</v>
      </c>
      <c r="R20" s="225">
        <v>4.8740882508490762</v>
      </c>
      <c r="S20" s="225">
        <v>4.7690664483157343</v>
      </c>
      <c r="T20" s="225">
        <v>5.2839359635959147</v>
      </c>
      <c r="U20" s="225">
        <v>4.5668578417983623</v>
      </c>
      <c r="V20" s="225">
        <v>4.4746423412839906</v>
      </c>
      <c r="W20" s="225">
        <v>4.9915978770441916</v>
      </c>
      <c r="X20" s="225">
        <v>5.1595421531049199</v>
      </c>
      <c r="Y20" s="226">
        <v>5.4586203130639142</v>
      </c>
      <c r="Z20" s="225">
        <v>9.1334247028736978E-2</v>
      </c>
      <c r="AA20" s="225">
        <v>0.32072302824166743</v>
      </c>
      <c r="AB20" s="225">
        <v>0.74913260624360711</v>
      </c>
      <c r="AC20" s="225">
        <v>-0.72816452458811776</v>
      </c>
      <c r="AD20" s="225">
        <v>-2.527031594210264E-2</v>
      </c>
      <c r="AE20" s="225">
        <v>0.73765093552189898</v>
      </c>
      <c r="AF20" s="225">
        <v>0.44951553841584568</v>
      </c>
      <c r="AG20" s="226">
        <v>0.50352440465078152</v>
      </c>
    </row>
    <row r="21" spans="1:34" s="233" customFormat="1" ht="13.5" thickBot="1" x14ac:dyDescent="0.25">
      <c r="A21" s="240" t="s">
        <v>99</v>
      </c>
      <c r="B21" s="241">
        <v>1676557.5769482732</v>
      </c>
      <c r="C21" s="228">
        <v>1620463.4673107432</v>
      </c>
      <c r="D21" s="228">
        <v>1765125.7302806685</v>
      </c>
      <c r="E21" s="228">
        <v>1843382.509386905</v>
      </c>
      <c r="F21" s="228">
        <v>1838907.5548987007</v>
      </c>
      <c r="G21" s="228">
        <v>1866419.4756925106</v>
      </c>
      <c r="H21" s="228">
        <v>1948940.1839821963</v>
      </c>
      <c r="I21" s="228">
        <v>2055299.5336249245</v>
      </c>
      <c r="J21" s="229">
        <v>2132278.3757621497</v>
      </c>
      <c r="K21" s="230">
        <v>8.9272153237740781</v>
      </c>
      <c r="L21" s="230">
        <v>4.4334960260192418</v>
      </c>
      <c r="M21" s="230">
        <v>-0.24275778170927254</v>
      </c>
      <c r="N21" s="230">
        <v>1.4961013521598971</v>
      </c>
      <c r="O21" s="230">
        <v>4.4213377198642547</v>
      </c>
      <c r="P21" s="230">
        <v>5.4572916355702716</v>
      </c>
      <c r="Q21" s="231">
        <v>3.7453831365133397</v>
      </c>
      <c r="R21" s="230">
        <v>100</v>
      </c>
      <c r="S21" s="230">
        <v>100</v>
      </c>
      <c r="T21" s="230">
        <v>100</v>
      </c>
      <c r="U21" s="230">
        <v>100</v>
      </c>
      <c r="V21" s="230">
        <v>100</v>
      </c>
      <c r="W21" s="230">
        <v>100</v>
      </c>
      <c r="X21" s="230">
        <v>100</v>
      </c>
      <c r="Y21" s="231">
        <v>100</v>
      </c>
      <c r="Z21" s="230">
        <v>-3.3457908281106841</v>
      </c>
      <c r="AA21" s="230">
        <v>8.927215323774071</v>
      </c>
      <c r="AB21" s="230">
        <v>4.43349602601924</v>
      </c>
      <c r="AC21" s="230">
        <v>-0.24275778170927001</v>
      </c>
      <c r="AD21" s="230">
        <v>1.4961013521598951</v>
      </c>
      <c r="AE21" s="230">
        <v>4.4213377198642565</v>
      </c>
      <c r="AF21" s="230">
        <v>5.4572916355702699</v>
      </c>
      <c r="AG21" s="231">
        <v>3.7453831365133383</v>
      </c>
    </row>
    <row r="22" spans="1:34" s="233" customFormat="1" ht="12.75" x14ac:dyDescent="0.2">
      <c r="A22" s="238"/>
      <c r="B22" s="242"/>
      <c r="C22" s="242"/>
      <c r="D22" s="242"/>
      <c r="E22" s="242"/>
      <c r="F22" s="242"/>
      <c r="G22" s="242"/>
      <c r="H22" s="243"/>
      <c r="I22" s="244"/>
      <c r="J22" s="245"/>
      <c r="K22" s="246"/>
      <c r="L22" s="246"/>
      <c r="M22" s="246"/>
      <c r="N22" s="225"/>
      <c r="O22" s="246"/>
      <c r="P22" s="246"/>
      <c r="Q22" s="247"/>
      <c r="R22" s="246"/>
      <c r="S22" s="246"/>
      <c r="T22" s="246"/>
      <c r="U22" s="246"/>
      <c r="V22" s="246"/>
      <c r="W22" s="246"/>
      <c r="X22" s="246"/>
      <c r="Y22" s="247"/>
      <c r="Z22" s="246"/>
      <c r="AA22" s="246"/>
      <c r="AB22" s="246"/>
      <c r="AC22" s="246"/>
      <c r="AD22" s="246"/>
      <c r="AE22" s="246"/>
      <c r="AF22" s="246"/>
      <c r="AG22" s="257"/>
      <c r="AH22" s="247"/>
    </row>
    <row r="23" spans="1:34" s="233" customFormat="1" ht="12.75" x14ac:dyDescent="0.2">
      <c r="A23" s="234" t="s">
        <v>100</v>
      </c>
      <c r="B23" s="248"/>
      <c r="C23" s="248"/>
      <c r="D23" s="248"/>
      <c r="E23" s="248"/>
      <c r="F23" s="248"/>
      <c r="G23" s="242"/>
      <c r="H23" s="242"/>
      <c r="I23" s="249"/>
      <c r="J23" s="245"/>
      <c r="K23" s="246"/>
      <c r="L23" s="246"/>
      <c r="M23" s="246"/>
      <c r="N23" s="246"/>
      <c r="O23" s="246"/>
      <c r="P23" s="246"/>
      <c r="Q23" s="247"/>
      <c r="R23" s="246"/>
      <c r="S23" s="246"/>
      <c r="T23" s="246"/>
      <c r="U23" s="246"/>
      <c r="V23" s="246"/>
      <c r="W23" s="246"/>
      <c r="X23" s="246"/>
      <c r="Y23" s="247"/>
      <c r="Z23" s="246"/>
      <c r="AA23" s="246"/>
      <c r="AB23" s="246"/>
      <c r="AC23" s="246"/>
      <c r="AD23" s="246"/>
      <c r="AE23" s="246"/>
      <c r="AF23" s="246"/>
      <c r="AG23" s="247"/>
      <c r="AH23" s="247"/>
    </row>
    <row r="24" spans="1:34" s="233" customFormat="1" ht="12.75" x14ac:dyDescent="0.2">
      <c r="A24" s="238" t="s">
        <v>0</v>
      </c>
      <c r="B24" s="223">
        <v>142510.80895943448</v>
      </c>
      <c r="C24" s="223">
        <v>145395.27117647245</v>
      </c>
      <c r="D24" s="223">
        <v>142306.74107430497</v>
      </c>
      <c r="E24" s="223">
        <v>129630.90964507726</v>
      </c>
      <c r="F24" s="223">
        <v>132207.33024401666</v>
      </c>
      <c r="G24" s="223">
        <v>146855.66001665266</v>
      </c>
      <c r="H24" s="223">
        <v>130292.93017113421</v>
      </c>
      <c r="I24" s="223">
        <v>122314.74966983995</v>
      </c>
      <c r="J24" s="224">
        <v>143826.19415502992</v>
      </c>
      <c r="K24" s="225">
        <v>-2.124230091650503</v>
      </c>
      <c r="L24" s="225">
        <v>-8.9074005444401649</v>
      </c>
      <c r="M24" s="225">
        <v>1.9875048366114925</v>
      </c>
      <c r="N24" s="225">
        <v>11.079816637700347</v>
      </c>
      <c r="O24" s="225">
        <v>-11.278237313863372</v>
      </c>
      <c r="P24" s="225">
        <v>-6.1232643174232635</v>
      </c>
      <c r="Q24" s="226">
        <v>17.586958680989071</v>
      </c>
      <c r="R24" s="225">
        <v>9.0360065424511955</v>
      </c>
      <c r="S24" s="225">
        <v>8.3887215207614094</v>
      </c>
      <c r="T24" s="225">
        <v>7.608090245138297</v>
      </c>
      <c r="U24" s="225">
        <v>7.9121079426474417</v>
      </c>
      <c r="V24" s="225">
        <v>8.6848747447803678</v>
      </c>
      <c r="W24" s="225">
        <v>7.5814325698453464</v>
      </c>
      <c r="X24" s="225">
        <v>6.64258300440612</v>
      </c>
      <c r="Y24" s="226">
        <v>7.6247847052392004</v>
      </c>
      <c r="Z24" s="225">
        <v>0.17719346791065957</v>
      </c>
      <c r="AA24" s="225">
        <v>-0.19194557005825674</v>
      </c>
      <c r="AB24" s="225">
        <v>-0.74721702641187171</v>
      </c>
      <c r="AC24" s="225">
        <v>0.15121116159589149</v>
      </c>
      <c r="AD24" s="225">
        <v>0.87664705222226191</v>
      </c>
      <c r="AE24" s="225">
        <v>-0.97950078412811559</v>
      </c>
      <c r="AF24" s="225">
        <v>-0.46423115529884523</v>
      </c>
      <c r="AG24" s="226">
        <v>1.1682283283353074</v>
      </c>
    </row>
    <row r="25" spans="1:34" s="233" customFormat="1" ht="12.75" x14ac:dyDescent="0.2">
      <c r="A25" s="238" t="s">
        <v>1</v>
      </c>
      <c r="B25" s="223">
        <v>29967.316909667643</v>
      </c>
      <c r="C25" s="223">
        <v>29859.382992129042</v>
      </c>
      <c r="D25" s="223">
        <v>37233.210528433956</v>
      </c>
      <c r="E25" s="223">
        <v>37041.778783315618</v>
      </c>
      <c r="F25" s="223">
        <v>30408.836544412945</v>
      </c>
      <c r="G25" s="223">
        <v>31436.880493267283</v>
      </c>
      <c r="H25" s="223">
        <v>47402.363475979088</v>
      </c>
      <c r="I25" s="223">
        <v>69814.873859210275</v>
      </c>
      <c r="J25" s="224">
        <v>60684.420038500641</v>
      </c>
      <c r="K25" s="225">
        <v>24.695177185170451</v>
      </c>
      <c r="L25" s="225">
        <v>-0.51414246153214549</v>
      </c>
      <c r="M25" s="225">
        <v>-17.90665150748724</v>
      </c>
      <c r="N25" s="225">
        <v>3.3807408164164769</v>
      </c>
      <c r="O25" s="225">
        <v>50.785837310197081</v>
      </c>
      <c r="P25" s="225">
        <v>47.281419616531593</v>
      </c>
      <c r="Q25" s="226">
        <v>-13.078092555351802</v>
      </c>
      <c r="R25" s="225">
        <v>1.8556970793290422</v>
      </c>
      <c r="S25" s="225">
        <v>2.1948295076466371</v>
      </c>
      <c r="T25" s="225">
        <v>2.1739969008588709</v>
      </c>
      <c r="U25" s="225">
        <v>1.8198536851598379</v>
      </c>
      <c r="V25" s="225">
        <v>1.8591409375688752</v>
      </c>
      <c r="W25" s="225">
        <v>2.7582296435609202</v>
      </c>
      <c r="X25" s="225">
        <v>3.7914568423165229</v>
      </c>
      <c r="Y25" s="226">
        <v>3.2171166071259707</v>
      </c>
      <c r="Z25" s="225">
        <v>-6.630416249129233E-3</v>
      </c>
      <c r="AA25" s="225">
        <v>0.45826768176033983</v>
      </c>
      <c r="AB25" s="225">
        <v>-1.1284550457048381E-2</v>
      </c>
      <c r="AC25" s="225">
        <v>-0.38929004882037077</v>
      </c>
      <c r="AD25" s="225">
        <v>6.1524536333258044E-2</v>
      </c>
      <c r="AE25" s="225">
        <v>0.94418029192100184</v>
      </c>
      <c r="AF25" s="225">
        <v>1.3041301317596024</v>
      </c>
      <c r="AG25" s="226">
        <v>-0.49585023503437387</v>
      </c>
    </row>
    <row r="26" spans="1:34" s="233" customFormat="1" ht="12.75" x14ac:dyDescent="0.2">
      <c r="A26" s="238" t="s">
        <v>92</v>
      </c>
      <c r="B26" s="223">
        <v>67998.995998107479</v>
      </c>
      <c r="C26" s="223">
        <v>72691.27128560355</v>
      </c>
      <c r="D26" s="223">
        <v>59675.801274642989</v>
      </c>
      <c r="E26" s="223">
        <v>63586.852157740344</v>
      </c>
      <c r="F26" s="223">
        <v>58065.634529243333</v>
      </c>
      <c r="G26" s="223">
        <v>61060.631698418365</v>
      </c>
      <c r="H26" s="223">
        <v>56464.152107767608</v>
      </c>
      <c r="I26" s="223">
        <v>63614.802189210095</v>
      </c>
      <c r="J26" s="224">
        <v>67094.071558453521</v>
      </c>
      <c r="K26" s="225">
        <v>-17.90513466166091</v>
      </c>
      <c r="L26" s="225">
        <v>6.5538305302307123</v>
      </c>
      <c r="M26" s="225">
        <v>-8.6829547951209918</v>
      </c>
      <c r="N26" s="225">
        <v>5.1579513312072152</v>
      </c>
      <c r="O26" s="225">
        <v>-7.52773016393445</v>
      </c>
      <c r="P26" s="225">
        <v>12.664052880480241</v>
      </c>
      <c r="Q26" s="226">
        <v>5.4692764097497388</v>
      </c>
      <c r="R26" s="225">
        <v>4.5176077433672175</v>
      </c>
      <c r="S26" s="225">
        <v>3.5177790921365442</v>
      </c>
      <c r="T26" s="225">
        <v>3.7319379378336923</v>
      </c>
      <c r="U26" s="225">
        <v>3.4750082866489311</v>
      </c>
      <c r="V26" s="225">
        <v>3.6110554954286105</v>
      </c>
      <c r="W26" s="225">
        <v>3.2855133525377576</v>
      </c>
      <c r="X26" s="225">
        <v>3.4547477306810825</v>
      </c>
      <c r="Y26" s="226">
        <v>3.5569171084350066</v>
      </c>
      <c r="Z26" s="225">
        <v>0.28824802268920485</v>
      </c>
      <c r="AA26" s="225">
        <v>-0.80888374993552081</v>
      </c>
      <c r="AB26" s="225">
        <v>0.23054928012651732</v>
      </c>
      <c r="AC26" s="225">
        <v>-0.32404248412407011</v>
      </c>
      <c r="AD26" s="225">
        <v>0.17923923618077015</v>
      </c>
      <c r="AE26" s="225">
        <v>-0.27183051376579198</v>
      </c>
      <c r="AF26" s="225">
        <v>0.41607914836062077</v>
      </c>
      <c r="AG26" s="226">
        <v>0.18894970265050476</v>
      </c>
    </row>
    <row r="27" spans="1:34" s="233" customFormat="1" ht="12.75" x14ac:dyDescent="0.2">
      <c r="A27" s="238" t="s">
        <v>93</v>
      </c>
      <c r="B27" s="223">
        <v>126828.63921664745</v>
      </c>
      <c r="C27" s="223">
        <v>125914.33545135797</v>
      </c>
      <c r="D27" s="223">
        <v>126194.53102956225</v>
      </c>
      <c r="E27" s="223">
        <v>115894.19266165985</v>
      </c>
      <c r="F27" s="223">
        <v>117276.09531858252</v>
      </c>
      <c r="G27" s="223">
        <v>108663.34091915772</v>
      </c>
      <c r="H27" s="223">
        <v>100804.76765614537</v>
      </c>
      <c r="I27" s="223">
        <v>103433.81110799196</v>
      </c>
      <c r="J27" s="224">
        <v>110627.19337794071</v>
      </c>
      <c r="K27" s="225">
        <v>0.22252873527060046</v>
      </c>
      <c r="L27" s="225">
        <v>-8.1622700158768708</v>
      </c>
      <c r="M27" s="225">
        <v>1.1923830048645954</v>
      </c>
      <c r="N27" s="225">
        <v>-7.3439982598568747</v>
      </c>
      <c r="O27" s="225">
        <v>-7.2320372229847862</v>
      </c>
      <c r="P27" s="225">
        <v>2.6080546713966015</v>
      </c>
      <c r="Q27" s="226">
        <v>6.9545752910896539</v>
      </c>
      <c r="R27" s="225">
        <v>7.8253078640082716</v>
      </c>
      <c r="S27" s="225">
        <v>7.4389362742649858</v>
      </c>
      <c r="T27" s="225">
        <v>6.8018767982998298</v>
      </c>
      <c r="U27" s="225">
        <v>7.0185300886130664</v>
      </c>
      <c r="V27" s="225">
        <v>6.4262249417233104</v>
      </c>
      <c r="W27" s="225">
        <v>5.8655872402300773</v>
      </c>
      <c r="X27" s="225">
        <v>5.6172103331894059</v>
      </c>
      <c r="Y27" s="226">
        <v>5.8647768371208224</v>
      </c>
      <c r="Z27" s="225">
        <v>-5.6165982670344276E-2</v>
      </c>
      <c r="AA27" s="225">
        <v>1.7413558620807859E-2</v>
      </c>
      <c r="AB27" s="225">
        <v>-0.60718606501451922</v>
      </c>
      <c r="AC27" s="225">
        <v>8.1104422954755645E-2</v>
      </c>
      <c r="AD27" s="225">
        <v>-0.51544072757527515</v>
      </c>
      <c r="AE27" s="225">
        <v>-0.46474697981816271</v>
      </c>
      <c r="AF27" s="225">
        <v>0.15297772202366364</v>
      </c>
      <c r="AG27" s="226">
        <v>0.39065312188052492</v>
      </c>
    </row>
    <row r="28" spans="1:34" s="233" customFormat="1" ht="12.75" x14ac:dyDescent="0.2">
      <c r="A28" s="238" t="s">
        <v>2</v>
      </c>
      <c r="B28" s="223">
        <v>177728.66767872899</v>
      </c>
      <c r="C28" s="223">
        <v>153275.54000206341</v>
      </c>
      <c r="D28" s="223">
        <v>194446.3397779488</v>
      </c>
      <c r="E28" s="223">
        <v>196750.46955573311</v>
      </c>
      <c r="F28" s="223">
        <v>183342.42421543127</v>
      </c>
      <c r="G28" s="223">
        <v>204320.67695349577</v>
      </c>
      <c r="H28" s="223">
        <v>180564.88553449459</v>
      </c>
      <c r="I28" s="223">
        <v>202751.42088319131</v>
      </c>
      <c r="J28" s="224">
        <v>180225.82948974683</v>
      </c>
      <c r="K28" s="225">
        <v>26.860645720335512</v>
      </c>
      <c r="L28" s="225">
        <v>1.1849694781683979</v>
      </c>
      <c r="M28" s="225">
        <v>-6.8147462979770808</v>
      </c>
      <c r="N28" s="225">
        <v>11.442115935706525</v>
      </c>
      <c r="O28" s="225">
        <v>-11.626719220594637</v>
      </c>
      <c r="P28" s="225">
        <v>12.287292339826664</v>
      </c>
      <c r="Q28" s="226">
        <v>-11.109954887281347</v>
      </c>
      <c r="R28" s="225">
        <v>9.5257484720761845</v>
      </c>
      <c r="S28" s="225">
        <v>11.46225528611369</v>
      </c>
      <c r="T28" s="225">
        <v>11.547364222404786</v>
      </c>
      <c r="U28" s="225">
        <v>10.972349628282442</v>
      </c>
      <c r="V28" s="225">
        <v>12.08328972072731</v>
      </c>
      <c r="W28" s="225">
        <v>10.506636870961218</v>
      </c>
      <c r="X28" s="225">
        <v>11.010880912671871</v>
      </c>
      <c r="Y28" s="226">
        <v>9.5544706321105934</v>
      </c>
      <c r="Z28" s="225">
        <v>-1.5021637200503712</v>
      </c>
      <c r="AA28" s="225">
        <v>2.5586775492946567</v>
      </c>
      <c r="AB28" s="225">
        <v>0.13582422665019123</v>
      </c>
      <c r="AC28" s="225">
        <v>-0.78692357586026018</v>
      </c>
      <c r="AD28" s="225">
        <v>1.25546896533914</v>
      </c>
      <c r="AE28" s="225">
        <v>-1.4048901684399386</v>
      </c>
      <c r="AF28" s="225">
        <v>1.2909811874190209</v>
      </c>
      <c r="AG28" s="226">
        <v>-1.2233039020901175</v>
      </c>
    </row>
    <row r="29" spans="1:34" s="233" customFormat="1" ht="12.75" x14ac:dyDescent="0.2">
      <c r="A29" s="238" t="s">
        <v>3</v>
      </c>
      <c r="B29" s="223">
        <v>57233.687327101012</v>
      </c>
      <c r="C29" s="223">
        <v>51142.898660992723</v>
      </c>
      <c r="D29" s="223">
        <v>55624.175655425628</v>
      </c>
      <c r="E29" s="223">
        <v>60581.596555854921</v>
      </c>
      <c r="F29" s="223">
        <v>63951.733974604715</v>
      </c>
      <c r="G29" s="223">
        <v>64842.622444832072</v>
      </c>
      <c r="H29" s="223">
        <v>73686.897075245171</v>
      </c>
      <c r="I29" s="223">
        <v>71640.252048047259</v>
      </c>
      <c r="J29" s="224">
        <v>75884.62640117493</v>
      </c>
      <c r="K29" s="225">
        <v>8.7622663395315641</v>
      </c>
      <c r="L29" s="225">
        <v>8.9123494272327974</v>
      </c>
      <c r="M29" s="225">
        <v>5.5629722726811934</v>
      </c>
      <c r="N29" s="225">
        <v>1.3930638230718273</v>
      </c>
      <c r="O29" s="225">
        <v>13.639600461776169</v>
      </c>
      <c r="P29" s="225">
        <v>-2.7774884116886938</v>
      </c>
      <c r="Q29" s="226">
        <v>5.9245664717665818</v>
      </c>
      <c r="R29" s="225">
        <v>3.1784222634018455</v>
      </c>
      <c r="S29" s="225">
        <v>3.2789431890063456</v>
      </c>
      <c r="T29" s="225">
        <v>3.5555582773695882</v>
      </c>
      <c r="U29" s="225">
        <v>3.8272690431962344</v>
      </c>
      <c r="V29" s="225">
        <v>3.8347180761885</v>
      </c>
      <c r="W29" s="225">
        <v>4.287663503486641</v>
      </c>
      <c r="X29" s="225">
        <v>3.8905881912872022</v>
      </c>
      <c r="Y29" s="226">
        <v>4.0229385345675874</v>
      </c>
      <c r="Z29" s="225">
        <v>-0.37415916203850902</v>
      </c>
      <c r="AA29" s="225">
        <v>0.27850182411423724</v>
      </c>
      <c r="AB29" s="225">
        <v>0.29223087452469598</v>
      </c>
      <c r="AC29" s="225">
        <v>0.19779472110909124</v>
      </c>
      <c r="AD29" s="225">
        <v>5.3316300452394258E-2</v>
      </c>
      <c r="AE29" s="225">
        <v>0.52304022442762121</v>
      </c>
      <c r="AF29" s="225">
        <v>-0.11908935694154703</v>
      </c>
      <c r="AG29" s="226">
        <v>0.23050048353551095</v>
      </c>
    </row>
    <row r="30" spans="1:34" s="233" customFormat="1" ht="12.75" x14ac:dyDescent="0.2">
      <c r="A30" s="238" t="s">
        <v>4</v>
      </c>
      <c r="B30" s="223">
        <v>462820.42357741075</v>
      </c>
      <c r="C30" s="223">
        <v>453496.03690256277</v>
      </c>
      <c r="D30" s="223">
        <v>498559.35761507496</v>
      </c>
      <c r="E30" s="223">
        <v>517918.90453873854</v>
      </c>
      <c r="F30" s="223">
        <v>530966.42827096523</v>
      </c>
      <c r="G30" s="223">
        <v>537550.00316778477</v>
      </c>
      <c r="H30" s="223">
        <v>538549.75152451557</v>
      </c>
      <c r="I30" s="223">
        <v>574397.64927790663</v>
      </c>
      <c r="J30" s="224">
        <v>613207.34614456201</v>
      </c>
      <c r="K30" s="225">
        <v>9.9368720000952067</v>
      </c>
      <c r="L30" s="225">
        <v>3.8830976949811031</v>
      </c>
      <c r="M30" s="225">
        <v>2.5192213718954406</v>
      </c>
      <c r="N30" s="225">
        <v>1.239923005727178</v>
      </c>
      <c r="O30" s="225">
        <v>0.18598239249172366</v>
      </c>
      <c r="P30" s="225">
        <v>6.6563762497176242</v>
      </c>
      <c r="Q30" s="226">
        <v>6.7565904762048064</v>
      </c>
      <c r="R30" s="225">
        <v>28.183813154786716</v>
      </c>
      <c r="S30" s="225">
        <v>29.389160211453387</v>
      </c>
      <c r="T30" s="225">
        <v>30.396868896333672</v>
      </c>
      <c r="U30" s="225">
        <v>31.776329547294338</v>
      </c>
      <c r="V30" s="225">
        <v>31.790088621978285</v>
      </c>
      <c r="W30" s="225">
        <v>31.336916142167212</v>
      </c>
      <c r="X30" s="225">
        <v>31.193981700189525</v>
      </c>
      <c r="Y30" s="226">
        <v>32.508501121732984</v>
      </c>
      <c r="Z30" s="225">
        <v>-0.57280015709580201</v>
      </c>
      <c r="AA30" s="225">
        <v>2.8005894379371505</v>
      </c>
      <c r="AB30" s="225">
        <v>1.1412098027452506</v>
      </c>
      <c r="AC30" s="225">
        <v>0.76576441762347813</v>
      </c>
      <c r="AD30" s="225">
        <v>0.39400202043258215</v>
      </c>
      <c r="AE30" s="225">
        <v>5.9123967394395099E-2</v>
      </c>
      <c r="AF30" s="225">
        <v>2.0859030434811427</v>
      </c>
      <c r="AG30" s="226">
        <v>2.107649596704078</v>
      </c>
    </row>
    <row r="31" spans="1:34" s="233" customFormat="1" ht="12.75" x14ac:dyDescent="0.2">
      <c r="A31" s="238" t="s">
        <v>94</v>
      </c>
      <c r="B31" s="223">
        <v>45489.962381724778</v>
      </c>
      <c r="C31" s="223">
        <v>22663.200021993078</v>
      </c>
      <c r="D31" s="223">
        <v>32410.400789846928</v>
      </c>
      <c r="E31" s="223">
        <v>35650.966291636389</v>
      </c>
      <c r="F31" s="223">
        <v>29558.18226898068</v>
      </c>
      <c r="G31" s="223">
        <v>25002.715759505667</v>
      </c>
      <c r="H31" s="223">
        <v>28039.157952889058</v>
      </c>
      <c r="I31" s="223">
        <v>38465.140863060777</v>
      </c>
      <c r="J31" s="224">
        <v>38613.570253428581</v>
      </c>
      <c r="K31" s="225">
        <v>43.008934124019817</v>
      </c>
      <c r="L31" s="225">
        <v>9.9985357256199734</v>
      </c>
      <c r="M31" s="225">
        <v>-17.090095042066395</v>
      </c>
      <c r="N31" s="225">
        <v>-15.411862840617459</v>
      </c>
      <c r="O31" s="225">
        <v>12.144449517364848</v>
      </c>
      <c r="P31" s="225">
        <v>37.183651975887756</v>
      </c>
      <c r="Q31" s="226">
        <v>0.38588027246859724</v>
      </c>
      <c r="R31" s="225">
        <v>1.408469629132941</v>
      </c>
      <c r="S31" s="225">
        <v>1.9105337143539065</v>
      </c>
      <c r="T31" s="225">
        <v>2.092369556117307</v>
      </c>
      <c r="U31" s="225">
        <v>1.7689452488675985</v>
      </c>
      <c r="V31" s="225">
        <v>1.4786318390862818</v>
      </c>
      <c r="W31" s="225">
        <v>1.6315312354696487</v>
      </c>
      <c r="X31" s="225">
        <v>2.0889376927045893</v>
      </c>
      <c r="Y31" s="226">
        <v>2.0470552086337399</v>
      </c>
      <c r="Z31" s="225">
        <v>-1.4022555607772489</v>
      </c>
      <c r="AA31" s="225">
        <v>0.60576777495061296</v>
      </c>
      <c r="AB31" s="225">
        <v>0.19102539597968946</v>
      </c>
      <c r="AC31" s="225">
        <v>-0.35758794577171032</v>
      </c>
      <c r="AD31" s="225">
        <v>-0.27262741548109348</v>
      </c>
      <c r="AE31" s="225">
        <v>0.17957169724551694</v>
      </c>
      <c r="AF31" s="225">
        <v>0.60666289647493576</v>
      </c>
      <c r="AG31" s="226">
        <v>8.0607984603074685E-3</v>
      </c>
    </row>
    <row r="32" spans="1:34" s="233" customFormat="1" ht="12.75" x14ac:dyDescent="0.2">
      <c r="A32" s="238" t="s">
        <v>95</v>
      </c>
      <c r="B32" s="223">
        <v>94558.518535904324</v>
      </c>
      <c r="C32" s="223">
        <v>88659.671185535146</v>
      </c>
      <c r="D32" s="223">
        <v>78633.225375283437</v>
      </c>
      <c r="E32" s="223">
        <v>73591.974509300941</v>
      </c>
      <c r="F32" s="223">
        <v>55523.801071311245</v>
      </c>
      <c r="G32" s="223">
        <v>54606.489031726902</v>
      </c>
      <c r="H32" s="223">
        <v>74975.520666644559</v>
      </c>
      <c r="I32" s="223">
        <v>91656.82133669866</v>
      </c>
      <c r="J32" s="224">
        <v>88649.468785503501</v>
      </c>
      <c r="K32" s="225">
        <v>-11.308913823140287</v>
      </c>
      <c r="L32" s="225">
        <v>-6.4110951088712511</v>
      </c>
      <c r="M32" s="225">
        <v>-24.551825872950516</v>
      </c>
      <c r="N32" s="225">
        <v>-1.652105983173243</v>
      </c>
      <c r="O32" s="225">
        <v>37.301485585500757</v>
      </c>
      <c r="P32" s="225">
        <v>22.248996101303973</v>
      </c>
      <c r="Q32" s="226">
        <v>-3.2811006396869686</v>
      </c>
      <c r="R32" s="225">
        <v>5.5100097988173387</v>
      </c>
      <c r="S32" s="225">
        <v>4.6352844916046365</v>
      </c>
      <c r="T32" s="225">
        <v>4.3191425942905175</v>
      </c>
      <c r="U32" s="225">
        <v>3.3228891821010067</v>
      </c>
      <c r="V32" s="225">
        <v>3.229364924981398</v>
      </c>
      <c r="W32" s="225">
        <v>4.3626454142723938</v>
      </c>
      <c r="X32" s="225">
        <v>4.9776338936429063</v>
      </c>
      <c r="Y32" s="226">
        <v>4.6996523664854841</v>
      </c>
      <c r="Z32" s="225">
        <v>-0.36236814353590813</v>
      </c>
      <c r="AA32" s="225">
        <v>-0.62312225979483826</v>
      </c>
      <c r="AB32" s="225">
        <v>-0.29717249732353201</v>
      </c>
      <c r="AC32" s="225">
        <v>-1.0604283689546454</v>
      </c>
      <c r="AD32" s="225">
        <v>-5.4897650991707236E-2</v>
      </c>
      <c r="AE32" s="225">
        <v>1.2046010919951531</v>
      </c>
      <c r="AF32" s="225">
        <v>0.97064480813518139</v>
      </c>
      <c r="AG32" s="226">
        <v>-0.16332117752559264</v>
      </c>
    </row>
    <row r="33" spans="1:33" s="233" customFormat="1" ht="12.75" x14ac:dyDescent="0.2">
      <c r="A33" s="238" t="s">
        <v>44</v>
      </c>
      <c r="B33" s="223">
        <v>66618.272238102305</v>
      </c>
      <c r="C33" s="223">
        <v>85184.519455902555</v>
      </c>
      <c r="D33" s="223">
        <v>82018.27500163985</v>
      </c>
      <c r="E33" s="223">
        <v>62610.8305397566</v>
      </c>
      <c r="F33" s="223">
        <v>70081.990575670236</v>
      </c>
      <c r="G33" s="223">
        <v>63593.160809583249</v>
      </c>
      <c r="H33" s="223">
        <v>75672.763827325747</v>
      </c>
      <c r="I33" s="223">
        <v>81666.765781324357</v>
      </c>
      <c r="J33" s="224">
        <v>71476.416148252989</v>
      </c>
      <c r="K33" s="225">
        <v>-3.7169247117743964</v>
      </c>
      <c r="L33" s="225">
        <v>-23.662341668969773</v>
      </c>
      <c r="M33" s="225">
        <v>11.932695943347383</v>
      </c>
      <c r="N33" s="225">
        <v>-9.2589119013118619</v>
      </c>
      <c r="O33" s="225">
        <v>18.995129136468634</v>
      </c>
      <c r="P33" s="225">
        <v>7.9209502215038015</v>
      </c>
      <c r="Q33" s="226">
        <v>-12.477963998669466</v>
      </c>
      <c r="R33" s="225">
        <v>5.2940365177684843</v>
      </c>
      <c r="S33" s="225">
        <v>4.8348269618705704</v>
      </c>
      <c r="T33" s="225">
        <v>3.6746548363638558</v>
      </c>
      <c r="U33" s="225">
        <v>4.1941416806985146</v>
      </c>
      <c r="V33" s="225">
        <v>3.7608263528506729</v>
      </c>
      <c r="W33" s="225">
        <v>4.40321631862267</v>
      </c>
      <c r="X33" s="225">
        <v>4.4351010149481862</v>
      </c>
      <c r="Y33" s="226">
        <v>3.789242201911188</v>
      </c>
      <c r="Z33" s="225">
        <v>1.1405307066171049</v>
      </c>
      <c r="AA33" s="225">
        <v>-0.19677535157929718</v>
      </c>
      <c r="AB33" s="225">
        <v>-1.1440332748212854</v>
      </c>
      <c r="AC33" s="225">
        <v>0.43848538859080799</v>
      </c>
      <c r="AD33" s="225">
        <v>-0.38833188323207601</v>
      </c>
      <c r="AE33" s="225">
        <v>0.71437382232232871</v>
      </c>
      <c r="AF33" s="225">
        <v>0.34877657274323404</v>
      </c>
      <c r="AG33" s="226">
        <v>-0.55341030794985879</v>
      </c>
    </row>
    <row r="34" spans="1:33" s="233" customFormat="1" ht="12.75" x14ac:dyDescent="0.2">
      <c r="A34" s="238" t="s">
        <v>96</v>
      </c>
      <c r="B34" s="223">
        <v>97501.377433053465</v>
      </c>
      <c r="C34" s="223">
        <v>113494.30733174828</v>
      </c>
      <c r="D34" s="223">
        <v>122027.70452098727</v>
      </c>
      <c r="E34" s="223">
        <v>126751.96584877455</v>
      </c>
      <c r="F34" s="223">
        <v>129069.53036139265</v>
      </c>
      <c r="G34" s="223">
        <v>129398.14472345314</v>
      </c>
      <c r="H34" s="223">
        <v>131353.69925632773</v>
      </c>
      <c r="I34" s="223">
        <v>133060.71162213423</v>
      </c>
      <c r="J34" s="224">
        <v>131922.94577276171</v>
      </c>
      <c r="K34" s="225">
        <v>7.518788730341825</v>
      </c>
      <c r="L34" s="225">
        <v>3.8714661939533386</v>
      </c>
      <c r="M34" s="225">
        <v>1.8284249061534439</v>
      </c>
      <c r="N34" s="225">
        <v>0.2546025860172989</v>
      </c>
      <c r="O34" s="225">
        <v>1.5112693748847477</v>
      </c>
      <c r="P34" s="225">
        <v>1.2995540860066654</v>
      </c>
      <c r="Q34" s="226">
        <v>-0.85507272244534249</v>
      </c>
      <c r="R34" s="225">
        <v>7.0534295598644885</v>
      </c>
      <c r="S34" s="225">
        <v>7.1933094898844017</v>
      </c>
      <c r="T34" s="225">
        <v>7.4391238753664419</v>
      </c>
      <c r="U34" s="225">
        <v>7.7243225049722017</v>
      </c>
      <c r="V34" s="225">
        <v>7.6524573789169539</v>
      </c>
      <c r="W34" s="225">
        <v>7.6431561743495058</v>
      </c>
      <c r="X34" s="225">
        <v>7.2261671136241903</v>
      </c>
      <c r="Y34" s="226">
        <v>6.9937473149989202</v>
      </c>
      <c r="Z34" s="225">
        <v>0.98245097268490245</v>
      </c>
      <c r="AA34" s="225">
        <v>0.53033246684968971</v>
      </c>
      <c r="AB34" s="225">
        <v>0.27848654512731086</v>
      </c>
      <c r="AC34" s="225">
        <v>0.13601879373680748</v>
      </c>
      <c r="AD34" s="225">
        <v>1.9666324849975238E-2</v>
      </c>
      <c r="AE34" s="225">
        <v>0.11564924479368016</v>
      </c>
      <c r="AF34" s="225">
        <v>9.9326948363628847E-2</v>
      </c>
      <c r="AG34" s="226">
        <v>-6.1788983866915753E-2</v>
      </c>
    </row>
    <row r="35" spans="1:33" s="233" customFormat="1" ht="12.75" x14ac:dyDescent="0.2">
      <c r="A35" s="238" t="s">
        <v>97</v>
      </c>
      <c r="B35" s="223">
        <v>60343.833648333777</v>
      </c>
      <c r="C35" s="223">
        <v>67090.878796378907</v>
      </c>
      <c r="D35" s="223">
        <v>59612.45575911874</v>
      </c>
      <c r="E35" s="223">
        <v>55333.883120328646</v>
      </c>
      <c r="F35" s="223">
        <v>63768.018904717333</v>
      </c>
      <c r="G35" s="223">
        <v>63169.151633728834</v>
      </c>
      <c r="H35" s="223">
        <v>65265.84610352257</v>
      </c>
      <c r="I35" s="223">
        <v>68433.277731349808</v>
      </c>
      <c r="J35" s="224">
        <v>73095.373091329631</v>
      </c>
      <c r="K35" s="225">
        <v>-11.146706037279984</v>
      </c>
      <c r="L35" s="225">
        <v>-7.1773131710575626</v>
      </c>
      <c r="M35" s="225">
        <v>15.242262622429507</v>
      </c>
      <c r="N35" s="225">
        <v>-0.93913419496900019</v>
      </c>
      <c r="O35" s="225">
        <v>3.3191746533987327</v>
      </c>
      <c r="P35" s="225">
        <v>4.853122753979406</v>
      </c>
      <c r="Q35" s="226">
        <v>6.8126144392526697</v>
      </c>
      <c r="R35" s="225">
        <v>4.169555273961203</v>
      </c>
      <c r="S35" s="225">
        <v>3.5140449901164259</v>
      </c>
      <c r="T35" s="225">
        <v>3.2475678643776451</v>
      </c>
      <c r="U35" s="225">
        <v>3.8162743921359858</v>
      </c>
      <c r="V35" s="225">
        <v>3.7357509381031888</v>
      </c>
      <c r="W35" s="225">
        <v>3.797662779537232</v>
      </c>
      <c r="X35" s="225">
        <v>3.716426095962126</v>
      </c>
      <c r="Y35" s="226">
        <v>3.8750693922260884</v>
      </c>
      <c r="Z35" s="225">
        <v>0.41447321475390536</v>
      </c>
      <c r="AA35" s="225">
        <v>-0.46476806945035959</v>
      </c>
      <c r="AB35" s="225">
        <v>-0.2522140139125148</v>
      </c>
      <c r="AC35" s="225">
        <v>0.49500282273006624</v>
      </c>
      <c r="AD35" s="225">
        <v>-3.5839937790394544E-2</v>
      </c>
      <c r="AE35" s="225">
        <v>0.12399609825162623</v>
      </c>
      <c r="AF35" s="225">
        <v>0.18430523647312833</v>
      </c>
      <c r="AG35" s="226">
        <v>0.25318578083767035</v>
      </c>
    </row>
    <row r="36" spans="1:33" s="233" customFormat="1" ht="12.75" x14ac:dyDescent="0.2">
      <c r="A36" s="238" t="s">
        <v>5</v>
      </c>
      <c r="B36" s="223">
        <v>-19133.410668983885</v>
      </c>
      <c r="C36" s="223">
        <v>-21272.71766714453</v>
      </c>
      <c r="D36" s="223">
        <v>-18901.510362647408</v>
      </c>
      <c r="E36" s="223">
        <v>-17544.889769860303</v>
      </c>
      <c r="F36" s="223">
        <v>-20219.127945398181</v>
      </c>
      <c r="G36" s="223">
        <v>-20029.243200938414</v>
      </c>
      <c r="H36" s="223">
        <v>-20694.048764531552</v>
      </c>
      <c r="I36" s="223">
        <v>-21698.356353842624</v>
      </c>
      <c r="J36" s="224">
        <v>-23176.58171188501</v>
      </c>
      <c r="K36" s="225">
        <v>-11.146706037279969</v>
      </c>
      <c r="L36" s="225">
        <v>-7.1773131710575768</v>
      </c>
      <c r="M36" s="225">
        <v>15.242262622429507</v>
      </c>
      <c r="N36" s="225">
        <v>-0.93913419496900019</v>
      </c>
      <c r="O36" s="225">
        <v>3.3191746533987327</v>
      </c>
      <c r="P36" s="225">
        <v>4.853122753979406</v>
      </c>
      <c r="Q36" s="226">
        <v>6.8126144392526982</v>
      </c>
      <c r="R36" s="225">
        <v>-1.3220541112559914</v>
      </c>
      <c r="S36" s="225">
        <v>-1.1142093871100864</v>
      </c>
      <c r="T36" s="225">
        <v>-1.0297166399246191</v>
      </c>
      <c r="U36" s="225">
        <v>-1.2100382218967762</v>
      </c>
      <c r="V36" s="225">
        <v>-1.1845063950083281</v>
      </c>
      <c r="W36" s="225">
        <v>-1.2041369788776592</v>
      </c>
      <c r="X36" s="225">
        <v>-1.178379006036772</v>
      </c>
      <c r="Y36" s="226">
        <v>-1.2286805389985163</v>
      </c>
      <c r="Z36" s="225">
        <v>-0.1314183363853843</v>
      </c>
      <c r="AA36" s="225">
        <v>0.14736548543547962</v>
      </c>
      <c r="AB36" s="225">
        <v>7.9970297094212134E-2</v>
      </c>
      <c r="AC36" s="225">
        <v>-0.15695211452416738</v>
      </c>
      <c r="AD36" s="225">
        <v>1.1363882714027461E-2</v>
      </c>
      <c r="AE36" s="225">
        <v>-3.9315836031003561E-2</v>
      </c>
      <c r="AF36" s="225">
        <v>-5.8438245710991744E-2</v>
      </c>
      <c r="AG36" s="226">
        <v>-8.027841831438344E-2</v>
      </c>
    </row>
    <row r="37" spans="1:33" s="233" customFormat="1" ht="12.75" x14ac:dyDescent="0.2">
      <c r="A37" s="238" t="s">
        <v>98</v>
      </c>
      <c r="B37" s="223">
        <v>51600.061154573079</v>
      </c>
      <c r="C37" s="223">
        <v>50803.897892025525</v>
      </c>
      <c r="D37" s="223">
        <v>52985.323386651173</v>
      </c>
      <c r="E37" s="223">
        <v>62658.439195143816</v>
      </c>
      <c r="F37" s="223">
        <v>56873.416079076218</v>
      </c>
      <c r="G37" s="223">
        <v>50859.998514578343</v>
      </c>
      <c r="H37" s="223">
        <v>55632.96831295875</v>
      </c>
      <c r="I37" s="223">
        <v>50615.486660614595</v>
      </c>
      <c r="J37" s="224">
        <v>51841.528519904459</v>
      </c>
      <c r="K37" s="225">
        <v>4.293815209340579</v>
      </c>
      <c r="L37" s="225">
        <v>18.256217364013722</v>
      </c>
      <c r="M37" s="225">
        <v>-9.2326320131446096</v>
      </c>
      <c r="N37" s="225">
        <v>-10.573336330170292</v>
      </c>
      <c r="O37" s="225">
        <v>9.384526027880824</v>
      </c>
      <c r="P37" s="225">
        <v>-9.0188997720177753</v>
      </c>
      <c r="Q37" s="226">
        <v>2.4222662670630513</v>
      </c>
      <c r="R37" s="225">
        <v>3.1573540873772923</v>
      </c>
      <c r="S37" s="225">
        <v>3.1233876850993325</v>
      </c>
      <c r="T37" s="225">
        <v>3.6774490075042676</v>
      </c>
      <c r="U37" s="225">
        <v>3.4036585282692138</v>
      </c>
      <c r="V37" s="225">
        <v>3.0078017869297007</v>
      </c>
      <c r="W37" s="225">
        <v>3.2371487644882393</v>
      </c>
      <c r="X37" s="225">
        <v>2.748790087533056</v>
      </c>
      <c r="Y37" s="226">
        <v>2.7483206106998659</v>
      </c>
      <c r="Z37" s="225">
        <v>-4.8908572516763463E-2</v>
      </c>
      <c r="AA37" s="225">
        <v>0.13557095001654251</v>
      </c>
      <c r="AB37" s="225">
        <v>0.57021244491257095</v>
      </c>
      <c r="AC37" s="225">
        <v>-0.33952533433390775</v>
      </c>
      <c r="AD37" s="225">
        <v>-0.35988026372442805</v>
      </c>
      <c r="AE37" s="225">
        <v>0.28226794156148244</v>
      </c>
      <c r="AF37" s="225">
        <v>-0.29195520254030594</v>
      </c>
      <c r="AG37" s="226">
        <v>6.6583015042686045E-2</v>
      </c>
    </row>
    <row r="38" spans="1:33" s="233" customFormat="1" ht="12.75" x14ac:dyDescent="0.2">
      <c r="A38" s="238" t="s">
        <v>6</v>
      </c>
      <c r="B38" s="223">
        <v>91560.515775442793</v>
      </c>
      <c r="C38" s="223">
        <v>92142.656886403143</v>
      </c>
      <c r="D38" s="223">
        <v>92727.992747214405</v>
      </c>
      <c r="E38" s="223">
        <v>93316.539611997752</v>
      </c>
      <c r="F38" s="223">
        <v>93908.313813832967</v>
      </c>
      <c r="G38" s="223">
        <v>94503.33176513025</v>
      </c>
      <c r="H38" s="223">
        <v>95101.609958003552</v>
      </c>
      <c r="I38" s="223">
        <v>95703.164964645868</v>
      </c>
      <c r="J38" s="224">
        <v>96308.013437706177</v>
      </c>
      <c r="K38" s="225">
        <v>0.63524960163985611</v>
      </c>
      <c r="L38" s="225">
        <v>0.63470247478318242</v>
      </c>
      <c r="M38" s="225">
        <v>0.63415789344072948</v>
      </c>
      <c r="N38" s="225">
        <v>0.63361583988917403</v>
      </c>
      <c r="O38" s="225">
        <v>0.63307629656932818</v>
      </c>
      <c r="P38" s="225">
        <v>0.63253924608422096</v>
      </c>
      <c r="Q38" s="226">
        <v>0.63200467119739301</v>
      </c>
      <c r="R38" s="225">
        <v>5.7264699444991605</v>
      </c>
      <c r="S38" s="225">
        <v>5.4661451907566594</v>
      </c>
      <c r="T38" s="225">
        <v>5.4767852565097108</v>
      </c>
      <c r="U38" s="225">
        <v>5.6200568776002715</v>
      </c>
      <c r="V38" s="225">
        <v>5.5888182944498794</v>
      </c>
      <c r="W38" s="225">
        <v>5.5337341959638593</v>
      </c>
      <c r="X38" s="225">
        <v>5.1973798644725937</v>
      </c>
      <c r="Y38" s="226">
        <v>5.1056615393734406</v>
      </c>
      <c r="Z38" s="225">
        <v>3.5761120965680029E-2</v>
      </c>
      <c r="AA38" s="225">
        <v>3.6377377510457366E-2</v>
      </c>
      <c r="AB38" s="225">
        <v>3.4693758800974896E-2</v>
      </c>
      <c r="AC38" s="225">
        <v>3.4731466010953595E-2</v>
      </c>
      <c r="AD38" s="225">
        <v>3.5609570587256473E-2</v>
      </c>
      <c r="AE38" s="225">
        <v>3.5381483880491796E-2</v>
      </c>
      <c r="AF38" s="225">
        <v>3.5003040563454782E-2</v>
      </c>
      <c r="AG38" s="226">
        <v>3.2847683523339513E-2</v>
      </c>
    </row>
    <row r="39" spans="1:33" s="233" customFormat="1" ht="12.75" x14ac:dyDescent="0.2">
      <c r="A39" s="238" t="s">
        <v>7</v>
      </c>
      <c r="B39" s="239">
        <v>74232.685551877337</v>
      </c>
      <c r="C39" s="227">
        <v>78524.430681112339</v>
      </c>
      <c r="D39" s="227">
        <v>80851.569004295452</v>
      </c>
      <c r="E39" s="227">
        <v>90081.685569004039</v>
      </c>
      <c r="F39" s="223">
        <v>76166.918780993787</v>
      </c>
      <c r="G39" s="227">
        <v>75102.278701484844</v>
      </c>
      <c r="H39" s="227">
        <v>85466.026994226355</v>
      </c>
      <c r="I39" s="227">
        <v>95502.725293059659</v>
      </c>
      <c r="J39" s="224">
        <v>106018.01413394169</v>
      </c>
      <c r="K39" s="225">
        <v>2.9635850944703037</v>
      </c>
      <c r="L39" s="225">
        <v>11.416125473357482</v>
      </c>
      <c r="M39" s="225">
        <v>-15.446832172507811</v>
      </c>
      <c r="N39" s="250">
        <v>-1.3977722829646666</v>
      </c>
      <c r="O39" s="225">
        <v>13.799512440807746</v>
      </c>
      <c r="P39" s="225">
        <v>11.743494639702078</v>
      </c>
      <c r="Q39" s="226">
        <v>11.0104594487904</v>
      </c>
      <c r="R39" s="225">
        <v>4.8801261804146208</v>
      </c>
      <c r="S39" s="225">
        <v>4.7660517820411474</v>
      </c>
      <c r="T39" s="225">
        <v>5.2869303711561288</v>
      </c>
      <c r="U39" s="225">
        <v>4.5583015854096889</v>
      </c>
      <c r="V39" s="225">
        <v>4.4414623412949839</v>
      </c>
      <c r="W39" s="225">
        <v>4.9730627733849264</v>
      </c>
      <c r="X39" s="225">
        <v>5.1864945284073913</v>
      </c>
      <c r="Y39" s="226">
        <v>5.6204263583376033</v>
      </c>
      <c r="Z39" s="225">
        <v>0.26364332260824352</v>
      </c>
      <c r="AA39" s="225">
        <v>0.14462669207411077</v>
      </c>
      <c r="AB39" s="225">
        <v>0.5440984515630084</v>
      </c>
      <c r="AC39" s="225">
        <v>-0.81666326150983215</v>
      </c>
      <c r="AD39" s="225">
        <v>-6.3714676134795784E-2</v>
      </c>
      <c r="AE39" s="225">
        <v>0.61290014834079254</v>
      </c>
      <c r="AF39" s="225">
        <v>0.58401136022147837</v>
      </c>
      <c r="AG39" s="226">
        <v>0.57105687686402884</v>
      </c>
    </row>
    <row r="40" spans="1:33" s="233" customFormat="1" ht="13.5" thickBot="1" x14ac:dyDescent="0.25">
      <c r="A40" s="251" t="s">
        <v>101</v>
      </c>
      <c r="B40" s="241">
        <v>1627860.3557171256</v>
      </c>
      <c r="C40" s="228">
        <v>1609065.5810551362</v>
      </c>
      <c r="D40" s="228">
        <v>1696405.5931777835</v>
      </c>
      <c r="E40" s="228">
        <v>1703856.0988142022</v>
      </c>
      <c r="F40" s="252">
        <v>1670949.5270078336</v>
      </c>
      <c r="G40" s="228">
        <v>1690935.8434318616</v>
      </c>
      <c r="H40" s="228">
        <v>1718579.2918526486</v>
      </c>
      <c r="I40" s="228">
        <v>1841373.2969344428</v>
      </c>
      <c r="J40" s="229">
        <v>1886298.4295963526</v>
      </c>
      <c r="K40" s="230">
        <v>5.4279957977458366</v>
      </c>
      <c r="L40" s="230">
        <v>0.43919364958364326</v>
      </c>
      <c r="M40" s="230">
        <v>-1.9312999395471309</v>
      </c>
      <c r="N40" s="230">
        <v>1.1961053341819081</v>
      </c>
      <c r="O40" s="230">
        <v>1.6348017299510786</v>
      </c>
      <c r="P40" s="230">
        <v>7.1450881355273879</v>
      </c>
      <c r="Q40" s="231">
        <v>2.4397623630527505</v>
      </c>
      <c r="R40" s="230">
        <v>99.999999999999986</v>
      </c>
      <c r="S40" s="230">
        <v>100</v>
      </c>
      <c r="T40" s="230">
        <v>100</v>
      </c>
      <c r="U40" s="230">
        <v>100.00000000000001</v>
      </c>
      <c r="V40" s="230">
        <v>100</v>
      </c>
      <c r="W40" s="230">
        <v>100</v>
      </c>
      <c r="X40" s="230">
        <v>100</v>
      </c>
      <c r="Y40" s="231">
        <v>100</v>
      </c>
      <c r="Z40" s="230">
        <v>-1.1545692230897597</v>
      </c>
      <c r="AA40" s="230">
        <v>5.4279957977458331</v>
      </c>
      <c r="AB40" s="230">
        <v>0.43919364958365176</v>
      </c>
      <c r="AC40" s="230">
        <v>-1.9312999395471226</v>
      </c>
      <c r="AD40" s="230">
        <v>1.1961053341819055</v>
      </c>
      <c r="AE40" s="230">
        <v>1.6348017299510822</v>
      </c>
      <c r="AF40" s="230">
        <v>7.1450881355273905</v>
      </c>
      <c r="AG40" s="231">
        <v>2.4397623630527341</v>
      </c>
    </row>
    <row r="41" spans="1:33" x14ac:dyDescent="0.25">
      <c r="A41" s="253"/>
    </row>
    <row r="42" spans="1:33" x14ac:dyDescent="0.25">
      <c r="A42" s="253"/>
    </row>
    <row r="43" spans="1:33" x14ac:dyDescent="0.25">
      <c r="A43" s="253"/>
    </row>
  </sheetData>
  <mergeCells count="4">
    <mergeCell ref="M4:Q4"/>
    <mergeCell ref="B4:J4"/>
    <mergeCell ref="U4:Y4"/>
    <mergeCell ref="AC4:AG4"/>
  </mergeCells>
  <pageMargins left="0" right="0" top="0.74803149606299202" bottom="0.74803149606299202" header="0.31496062992126" footer="0.31496062992126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view="pageBreakPreview" topLeftCell="A16" zoomScaleNormal="100" zoomScaleSheetLayoutView="100" workbookViewId="0">
      <selection activeCell="F33" sqref="F33"/>
    </sheetView>
  </sheetViews>
  <sheetFormatPr defaultRowHeight="15" x14ac:dyDescent="0.25"/>
  <cols>
    <col min="1" max="1" width="10" style="113" customWidth="1"/>
    <col min="2" max="5" width="19" style="40" customWidth="1"/>
    <col min="6" max="6" width="19.140625" style="113" bestFit="1" customWidth="1"/>
    <col min="7" max="16384" width="9.140625" style="113"/>
  </cols>
  <sheetData>
    <row r="1" spans="1:7" ht="19.5" thickBot="1" x14ac:dyDescent="0.3">
      <c r="A1" s="157" t="s">
        <v>103</v>
      </c>
      <c r="B1" s="28"/>
      <c r="C1" s="28"/>
      <c r="D1" s="28"/>
      <c r="E1" s="28"/>
      <c r="F1" s="208"/>
    </row>
    <row r="2" spans="1:7" ht="12.75" customHeight="1" thickBot="1" x14ac:dyDescent="0.3">
      <c r="A2" s="209"/>
      <c r="B2" s="119"/>
      <c r="C2" s="119"/>
      <c r="D2" s="119"/>
      <c r="E2" s="119"/>
      <c r="F2" s="210"/>
    </row>
    <row r="3" spans="1:7" ht="43.5" thickBot="1" x14ac:dyDescent="0.3">
      <c r="A3" s="273" t="s">
        <v>69</v>
      </c>
      <c r="B3" s="273" t="s">
        <v>106</v>
      </c>
      <c r="C3" s="273" t="s">
        <v>77</v>
      </c>
      <c r="D3" s="273" t="s">
        <v>70</v>
      </c>
      <c r="E3" s="273" t="s">
        <v>120</v>
      </c>
      <c r="F3" s="273" t="s">
        <v>72</v>
      </c>
      <c r="G3" s="270"/>
    </row>
    <row r="4" spans="1:7" ht="21.75" customHeight="1" x14ac:dyDescent="0.25">
      <c r="A4" s="325" t="s">
        <v>119</v>
      </c>
      <c r="B4" s="326"/>
      <c r="C4" s="326"/>
      <c r="D4" s="326"/>
      <c r="E4" s="326"/>
      <c r="F4" s="327"/>
    </row>
    <row r="5" spans="1:7" ht="18.75" customHeight="1" x14ac:dyDescent="0.25">
      <c r="A5" s="211">
        <v>2012</v>
      </c>
      <c r="B5" s="122">
        <v>1833977.3701059893</v>
      </c>
      <c r="C5" s="122">
        <v>189235.8</v>
      </c>
      <c r="D5" s="122">
        <v>9691.4926779498892</v>
      </c>
      <c r="E5" s="269">
        <v>-0.22249897987403244</v>
      </c>
      <c r="F5" s="268"/>
    </row>
    <row r="6" spans="1:7" ht="18.75" customHeight="1" x14ac:dyDescent="0.25">
      <c r="A6" s="211">
        <v>2013</v>
      </c>
      <c r="B6" s="122">
        <v>1859306.0693829986</v>
      </c>
      <c r="C6" s="122">
        <v>190651.59999999998</v>
      </c>
      <c r="D6" s="122">
        <v>9752.3759012932442</v>
      </c>
      <c r="E6" s="269">
        <v>0.6282130665163379</v>
      </c>
      <c r="F6" s="268"/>
    </row>
    <row r="7" spans="1:7" ht="18.75" customHeight="1" x14ac:dyDescent="0.25">
      <c r="A7" s="211">
        <v>2014</v>
      </c>
      <c r="B7" s="122">
        <v>1921730.0366488679</v>
      </c>
      <c r="C7" s="122">
        <v>192067.39999999997</v>
      </c>
      <c r="D7" s="122">
        <v>10005.4982607609</v>
      </c>
      <c r="E7" s="269">
        <v>2.5954942880543541</v>
      </c>
      <c r="F7" s="268"/>
    </row>
    <row r="8" spans="1:7" ht="18.75" customHeight="1" x14ac:dyDescent="0.25">
      <c r="A8" s="211">
        <v>2015</v>
      </c>
      <c r="B8" s="122">
        <v>1982303.0056162109</v>
      </c>
      <c r="C8" s="122">
        <v>193483.19999999995</v>
      </c>
      <c r="D8" s="122">
        <v>10245.349496060699</v>
      </c>
      <c r="E8" s="269">
        <v>2.3971943130552091</v>
      </c>
      <c r="F8" s="268"/>
    </row>
    <row r="9" spans="1:7" ht="18.75" customHeight="1" thickBot="1" x14ac:dyDescent="0.3">
      <c r="A9" s="212">
        <v>2016</v>
      </c>
      <c r="B9" s="123">
        <v>2108588.4162750156</v>
      </c>
      <c r="C9" s="123">
        <v>194898.99999999994</v>
      </c>
      <c r="D9" s="123">
        <v>10818.877553373883</v>
      </c>
      <c r="E9" s="271">
        <v>5.5979355075559312</v>
      </c>
      <c r="F9" s="272"/>
    </row>
    <row r="10" spans="1:7" ht="18.75" customHeight="1" x14ac:dyDescent="0.25">
      <c r="A10" s="328" t="s">
        <v>118</v>
      </c>
      <c r="B10" s="329"/>
      <c r="C10" s="329"/>
      <c r="D10" s="326"/>
      <c r="E10" s="326"/>
      <c r="F10" s="327"/>
    </row>
    <row r="11" spans="1:7" ht="18.75" customHeight="1" x14ac:dyDescent="0.25">
      <c r="A11" s="211" t="s">
        <v>83</v>
      </c>
      <c r="B11" s="122">
        <v>1838907.5548987007</v>
      </c>
      <c r="C11" s="122">
        <v>189943.69999999998</v>
      </c>
      <c r="D11" s="122">
        <v>9681.3295460639183</v>
      </c>
      <c r="E11" s="269">
        <v>-0.986327078993952</v>
      </c>
      <c r="F11" s="268"/>
    </row>
    <row r="12" spans="1:7" ht="18.75" customHeight="1" x14ac:dyDescent="0.25">
      <c r="A12" s="211" t="s">
        <v>84</v>
      </c>
      <c r="B12" s="122">
        <v>1866419.4756925106</v>
      </c>
      <c r="C12" s="122">
        <v>191359.49999999997</v>
      </c>
      <c r="D12" s="122">
        <v>9753.4717413690505</v>
      </c>
      <c r="E12" s="269">
        <v>0.7451682639443078</v>
      </c>
      <c r="F12" s="268"/>
    </row>
    <row r="13" spans="1:7" ht="18.75" customHeight="1" x14ac:dyDescent="0.25">
      <c r="A13" s="211" t="s">
        <v>85</v>
      </c>
      <c r="B13" s="122">
        <v>1948940.1839821963</v>
      </c>
      <c r="C13" s="122">
        <v>192775.29999999996</v>
      </c>
      <c r="D13" s="122">
        <v>10109.906113398327</v>
      </c>
      <c r="E13" s="269">
        <v>3.6544358919652211</v>
      </c>
      <c r="F13" s="268"/>
    </row>
    <row r="14" spans="1:7" ht="18.75" customHeight="1" x14ac:dyDescent="0.25">
      <c r="A14" s="211" t="s">
        <v>86</v>
      </c>
      <c r="B14" s="122">
        <v>2055299.5336249245</v>
      </c>
      <c r="C14" s="122">
        <v>194191.09999999995</v>
      </c>
      <c r="D14" s="122">
        <v>10583.901804073024</v>
      </c>
      <c r="E14" s="269">
        <v>4.6884282144472849</v>
      </c>
      <c r="F14" s="268"/>
    </row>
    <row r="15" spans="1:7" ht="18.75" customHeight="1" thickBot="1" x14ac:dyDescent="0.3">
      <c r="A15" s="212" t="s">
        <v>87</v>
      </c>
      <c r="B15" s="122">
        <v>2132278.3757621497</v>
      </c>
      <c r="C15" s="122">
        <v>195606.89999999994</v>
      </c>
      <c r="D15" s="122">
        <v>10900.834151362504</v>
      </c>
      <c r="E15" s="271">
        <v>2.9944755077708152</v>
      </c>
      <c r="F15" s="272"/>
    </row>
    <row r="16" spans="1:7" ht="21.75" customHeight="1" x14ac:dyDescent="0.25">
      <c r="A16" s="330" t="s">
        <v>78</v>
      </c>
      <c r="B16" s="331"/>
      <c r="C16" s="331"/>
      <c r="D16" s="331"/>
      <c r="E16" s="331"/>
      <c r="F16" s="332"/>
    </row>
    <row r="17" spans="1:6" ht="18.75" customHeight="1" x14ac:dyDescent="0.25">
      <c r="A17" s="162">
        <v>41426</v>
      </c>
      <c r="B17" s="114">
        <v>458959.97275846754</v>
      </c>
      <c r="C17" s="114">
        <v>190651.59999999998</v>
      </c>
      <c r="D17" s="114">
        <f>B17/C17*1000</f>
        <v>2407.3229532742844</v>
      </c>
      <c r="E17" s="82">
        <v>1.4389748238806277</v>
      </c>
      <c r="F17" s="267">
        <v>-0.45752571645363105</v>
      </c>
    </row>
    <row r="18" spans="1:6" ht="18.75" customHeight="1" x14ac:dyDescent="0.25">
      <c r="A18" s="162">
        <v>41518</v>
      </c>
      <c r="B18" s="114">
        <v>480150.48658756481</v>
      </c>
      <c r="C18" s="114">
        <v>190651.59999999998</v>
      </c>
      <c r="D18" s="114">
        <f>B18/C18*1000</f>
        <v>2518.4707948297569</v>
      </c>
      <c r="E18" s="82">
        <v>4.6170723128068971</v>
      </c>
      <c r="F18" s="267">
        <v>0.7214047326724824</v>
      </c>
    </row>
    <row r="19" spans="1:6" ht="18.75" customHeight="1" x14ac:dyDescent="0.25">
      <c r="A19" s="162">
        <v>41609</v>
      </c>
      <c r="B19" s="114">
        <v>467746.269381347</v>
      </c>
      <c r="C19" s="114">
        <v>190651.59999999998</v>
      </c>
      <c r="D19" s="114">
        <v>2453.4085702996831</v>
      </c>
      <c r="E19" s="82">
        <v>-2.5834019859845796</v>
      </c>
      <c r="F19" s="267">
        <v>2.1891390159100865</v>
      </c>
    </row>
    <row r="20" spans="1:6" ht="18.75" customHeight="1" x14ac:dyDescent="0.25">
      <c r="A20" s="162">
        <v>41699</v>
      </c>
      <c r="B20" s="114">
        <v>456092.07205717522</v>
      </c>
      <c r="C20" s="114">
        <v>192067.39999999997</v>
      </c>
      <c r="D20" s="114">
        <v>2374.6459422951284</v>
      </c>
      <c r="E20" s="82">
        <v>-3.210334754595479</v>
      </c>
      <c r="F20" s="267">
        <v>6.2041791473902208E-2</v>
      </c>
    </row>
    <row r="21" spans="1:6" ht="18.75" customHeight="1" x14ac:dyDescent="0.25">
      <c r="A21" s="162">
        <v>41791</v>
      </c>
      <c r="B21" s="114">
        <v>462430.6476664237</v>
      </c>
      <c r="C21" s="114">
        <v>192067.39999999997</v>
      </c>
      <c r="D21" s="114">
        <v>2407.64777190936</v>
      </c>
      <c r="E21" s="82">
        <v>1.3897579014383439</v>
      </c>
      <c r="F21" s="267">
        <v>1.3492939725182396E-2</v>
      </c>
    </row>
    <row r="22" spans="1:6" ht="18.75" customHeight="1" x14ac:dyDescent="0.25">
      <c r="A22" s="162">
        <v>41883</v>
      </c>
      <c r="B22" s="114">
        <v>503350.10398392251</v>
      </c>
      <c r="C22" s="114">
        <v>192067.39999999997</v>
      </c>
      <c r="D22" s="114">
        <v>2620.6951517223779</v>
      </c>
      <c r="E22" s="82">
        <v>8.8487768974638215</v>
      </c>
      <c r="F22" s="267">
        <v>4.0589852025475324</v>
      </c>
    </row>
    <row r="23" spans="1:6" ht="18.75" customHeight="1" x14ac:dyDescent="0.25">
      <c r="A23" s="162">
        <v>41974</v>
      </c>
      <c r="B23" s="114">
        <v>499857.21294134652</v>
      </c>
      <c r="C23" s="114">
        <v>192067.39999999997</v>
      </c>
      <c r="D23" s="114">
        <v>2602.509394834035</v>
      </c>
      <c r="E23" s="82">
        <v>-0.69392874163142437</v>
      </c>
      <c r="F23" s="267">
        <v>6.0772928871011089</v>
      </c>
    </row>
    <row r="24" spans="1:6" ht="18.75" customHeight="1" x14ac:dyDescent="0.25">
      <c r="A24" s="162">
        <v>42064</v>
      </c>
      <c r="B24" s="114">
        <v>473962.99083508842</v>
      </c>
      <c r="C24" s="114">
        <v>193483.19999999995</v>
      </c>
      <c r="D24" s="114">
        <v>2449.63382265276</v>
      </c>
      <c r="E24" s="82">
        <v>-5.8741602426001549</v>
      </c>
      <c r="F24" s="267">
        <v>3.1578551994641799</v>
      </c>
    </row>
    <row r="25" spans="1:6" ht="18.75" customHeight="1" x14ac:dyDescent="0.25">
      <c r="A25" s="162">
        <v>42156</v>
      </c>
      <c r="B25" s="114">
        <v>471769.87622183881</v>
      </c>
      <c r="C25" s="114">
        <v>193483.19999999995</v>
      </c>
      <c r="D25" s="114">
        <v>2438.2989128866948</v>
      </c>
      <c r="E25" s="82">
        <v>-0.46271853618473813</v>
      </c>
      <c r="F25" s="267">
        <v>1.273074132144643</v>
      </c>
    </row>
    <row r="26" spans="1:6" ht="18.75" customHeight="1" x14ac:dyDescent="0.25">
      <c r="A26" s="162">
        <v>42248</v>
      </c>
      <c r="B26" s="114">
        <v>523194.19018452376</v>
      </c>
      <c r="C26" s="114">
        <v>193483.19999999995</v>
      </c>
      <c r="D26" s="114">
        <v>2704.0807170055277</v>
      </c>
      <c r="E26" s="82">
        <v>10.900296215289472</v>
      </c>
      <c r="F26" s="267">
        <v>3.1818109492188427</v>
      </c>
    </row>
    <row r="27" spans="1:6" ht="18.75" customHeight="1" x14ac:dyDescent="0.25">
      <c r="A27" s="162">
        <v>42353</v>
      </c>
      <c r="B27" s="114">
        <v>513375.94837475987</v>
      </c>
      <c r="C27" s="114">
        <v>193483.19999999995</v>
      </c>
      <c r="D27" s="114">
        <v>2653.3360435157165</v>
      </c>
      <c r="E27" s="82">
        <v>-1.8765961079004114</v>
      </c>
      <c r="F27" s="267">
        <v>1.9529861749038133</v>
      </c>
    </row>
    <row r="28" spans="1:6" ht="18.75" customHeight="1" x14ac:dyDescent="0.25">
      <c r="A28" s="163">
        <v>42430</v>
      </c>
      <c r="B28" s="114">
        <v>510513.10461267416</v>
      </c>
      <c r="C28" s="114">
        <v>194898.99999999994</v>
      </c>
      <c r="D28" s="114">
        <v>2619.3726217819194</v>
      </c>
      <c r="E28" s="82">
        <v>-1.2800271498515059</v>
      </c>
      <c r="F28" s="267">
        <v>6.9291498818931956</v>
      </c>
    </row>
    <row r="29" spans="1:6" ht="18.75" customHeight="1" x14ac:dyDescent="0.25">
      <c r="A29" s="163">
        <v>42537</v>
      </c>
      <c r="B29" s="114">
        <v>508216.29045298236</v>
      </c>
      <c r="C29" s="114">
        <v>194898.99999999994</v>
      </c>
      <c r="D29" s="114">
        <v>2607.5879837915149</v>
      </c>
      <c r="E29" s="82">
        <v>-0.449903075736799</v>
      </c>
      <c r="F29" s="267">
        <v>6.9429170480332658</v>
      </c>
    </row>
    <row r="30" spans="1:6" ht="18.75" customHeight="1" x14ac:dyDescent="0.25">
      <c r="A30" s="163">
        <v>42629</v>
      </c>
      <c r="B30" s="114">
        <v>550238.7010162134</v>
      </c>
      <c r="C30" s="114">
        <v>194898.99999999994</v>
      </c>
      <c r="D30" s="114">
        <v>2823.1992006947885</v>
      </c>
      <c r="E30" s="82">
        <v>8.2686075500995457</v>
      </c>
      <c r="F30" s="267">
        <v>4.405137869596274</v>
      </c>
    </row>
    <row r="31" spans="1:6" ht="18.75" customHeight="1" x14ac:dyDescent="0.25">
      <c r="A31" s="163">
        <v>42720</v>
      </c>
      <c r="B31" s="114">
        <v>539620.32019316126</v>
      </c>
      <c r="C31" s="114">
        <v>194898.99999999994</v>
      </c>
      <c r="D31" s="114">
        <v>2768.7177471057394</v>
      </c>
      <c r="E31" s="82">
        <v>-1.9297771682437741</v>
      </c>
      <c r="F31" s="267">
        <v>4.3485522262434699</v>
      </c>
    </row>
    <row r="32" spans="1:6" ht="18.75" customHeight="1" x14ac:dyDescent="0.25">
      <c r="A32" s="163">
        <f>'[1]GDP per capita'!A50</f>
        <v>42705</v>
      </c>
      <c r="B32" s="114">
        <v>533007.4608684798</v>
      </c>
      <c r="C32" s="114">
        <v>196314.79999999993</v>
      </c>
      <c r="D32" s="114">
        <v>2715.5733829026117</v>
      </c>
      <c r="E32" s="82">
        <v>-1.9194576355311739</v>
      </c>
      <c r="F32" s="267">
        <v>3.8</v>
      </c>
    </row>
    <row r="33" spans="1:19" ht="18.75" customHeight="1" x14ac:dyDescent="0.25">
      <c r="A33" s="266">
        <v>42903</v>
      </c>
      <c r="B33" s="265">
        <v>509411.8936842957</v>
      </c>
      <c r="C33" s="265">
        <v>196314.79999999993</v>
      </c>
      <c r="D33" s="265">
        <v>2595</v>
      </c>
      <c r="E33" s="264">
        <v>-4.4400708764398615</v>
      </c>
      <c r="F33" s="263">
        <v>-0.5</v>
      </c>
    </row>
    <row r="34" spans="1:19" x14ac:dyDescent="0.25">
      <c r="A34" s="204"/>
      <c r="B34" s="42"/>
      <c r="C34" s="42"/>
      <c r="D34" s="42"/>
      <c r="E34" s="42"/>
      <c r="F34" s="150"/>
    </row>
    <row r="35" spans="1:19" x14ac:dyDescent="0.25">
      <c r="A35" s="333" t="s">
        <v>71</v>
      </c>
      <c r="B35" s="334"/>
      <c r="C35" s="334"/>
      <c r="D35" s="334"/>
      <c r="E35" s="334"/>
      <c r="F35" s="335"/>
    </row>
    <row r="36" spans="1:19" ht="41.25" customHeight="1" x14ac:dyDescent="0.25">
      <c r="A36" s="336" t="s">
        <v>117</v>
      </c>
      <c r="B36" s="337"/>
      <c r="C36" s="337"/>
      <c r="D36" s="337"/>
      <c r="E36" s="337"/>
      <c r="F36" s="338"/>
    </row>
    <row r="37" spans="1:19" ht="15.75" thickBot="1" x14ac:dyDescent="0.3">
      <c r="A37" s="213"/>
      <c r="B37" s="53"/>
      <c r="C37" s="53"/>
      <c r="D37" s="53"/>
      <c r="E37" s="53"/>
      <c r="F37" s="180"/>
    </row>
    <row r="38" spans="1:19" x14ac:dyDescent="0.2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</sheetData>
  <mergeCells count="6">
    <mergeCell ref="A38:S38"/>
    <mergeCell ref="A4:F4"/>
    <mergeCell ref="A10:F10"/>
    <mergeCell ref="A16:F16"/>
    <mergeCell ref="A35:F35"/>
    <mergeCell ref="A36:F36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4"/>
  <sheetViews>
    <sheetView view="pageBreakPreview" zoomScale="115" zoomScaleNormal="120" zoomScaleSheetLayoutView="115" workbookViewId="0">
      <pane ySplit="2" topLeftCell="A9" activePane="bottomLeft" state="frozen"/>
      <selection pane="bottomLeft" activeCell="R25" sqref="R25"/>
    </sheetView>
  </sheetViews>
  <sheetFormatPr defaultRowHeight="15" x14ac:dyDescent="0.25"/>
  <cols>
    <col min="1" max="1" width="10" customWidth="1"/>
    <col min="2" max="2" width="8.28515625" style="44" bestFit="1" customWidth="1"/>
    <col min="3" max="3" width="6.5703125" style="44" bestFit="1" customWidth="1"/>
    <col min="4" max="4" width="8.28515625" style="44" bestFit="1" customWidth="1"/>
    <col min="5" max="5" width="7.140625" style="44" bestFit="1" customWidth="1"/>
    <col min="6" max="6" width="8.42578125" style="44" bestFit="1" customWidth="1"/>
    <col min="7" max="7" width="8" style="44" bestFit="1" customWidth="1"/>
    <col min="8" max="8" width="8.7109375" style="44" bestFit="1" customWidth="1"/>
    <col min="9" max="9" width="8.5703125" style="44" customWidth="1"/>
    <col min="10" max="10" width="8" style="44" bestFit="1" customWidth="1"/>
    <col min="11" max="11" width="12.140625" style="44" bestFit="1" customWidth="1"/>
    <col min="12" max="12" width="6.85546875" style="44" bestFit="1" customWidth="1"/>
    <col min="13" max="14" width="7.5703125" style="44" bestFit="1" customWidth="1"/>
    <col min="15" max="15" width="8.5703125" style="44" customWidth="1"/>
    <col min="16" max="16" width="7.85546875" style="44" bestFit="1" customWidth="1"/>
    <col min="17" max="17" width="8.28515625" style="44" bestFit="1" customWidth="1"/>
    <col min="18" max="18" width="8.85546875" style="40" bestFit="1" customWidth="1"/>
    <col min="19" max="19" width="6.7109375" bestFit="1" customWidth="1"/>
    <col min="21" max="33" width="9.140625" style="11"/>
    <col min="34" max="34" width="10.5703125" style="11" customWidth="1"/>
    <col min="35" max="38" width="9.140625" style="11"/>
  </cols>
  <sheetData>
    <row r="1" spans="1:38" ht="19.5" thickBot="1" x14ac:dyDescent="0.3">
      <c r="A1" s="157" t="s">
        <v>29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75"/>
      <c r="S1" s="176"/>
    </row>
    <row r="2" spans="1:38" ht="64.5" customHeight="1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2" t="s">
        <v>12</v>
      </c>
      <c r="S2" s="177" t="s">
        <v>33</v>
      </c>
      <c r="T2" s="113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65"/>
    </row>
    <row r="3" spans="1:38" ht="15" customHeight="1" x14ac:dyDescent="0.25">
      <c r="A3" s="275" t="s">
        <v>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41"/>
      <c r="S3" s="178"/>
      <c r="T3" s="113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65"/>
    </row>
    <row r="4" spans="1:38" s="5" customFormat="1" ht="18.75" customHeight="1" x14ac:dyDescent="0.2">
      <c r="A4" s="160">
        <v>2012</v>
      </c>
      <c r="B4" s="87">
        <v>126898.99004014181</v>
      </c>
      <c r="C4" s="87">
        <v>33537.56332582538</v>
      </c>
      <c r="D4" s="87">
        <v>59745.461418758779</v>
      </c>
      <c r="E4" s="87">
        <v>117311.89650683111</v>
      </c>
      <c r="F4" s="87">
        <v>192215.50155889028</v>
      </c>
      <c r="G4" s="87">
        <v>62696.520114207786</v>
      </c>
      <c r="H4" s="87">
        <v>510478.79058642674</v>
      </c>
      <c r="I4" s="87">
        <v>33230.351241106939</v>
      </c>
      <c r="J4" s="87">
        <v>65715.585091744782</v>
      </c>
      <c r="K4" s="87">
        <v>62025.692329086654</v>
      </c>
      <c r="L4" s="87">
        <v>130331.95559084771</v>
      </c>
      <c r="M4" s="87">
        <v>58679.107036204274</v>
      </c>
      <c r="N4" s="87">
        <v>62785.931330213098</v>
      </c>
      <c r="O4" s="87">
        <v>93612.022271871931</v>
      </c>
      <c r="P4" s="87">
        <v>85304.246736895671</v>
      </c>
      <c r="Q4" s="87">
        <v>-18605.570523674527</v>
      </c>
      <c r="R4" s="41">
        <v>1675964.0446553784</v>
      </c>
      <c r="S4" s="179">
        <v>109.42820497578766</v>
      </c>
      <c r="T4" s="84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6"/>
      <c r="AH4" s="86"/>
      <c r="AI4" s="86"/>
      <c r="AJ4" s="86"/>
      <c r="AK4" s="87"/>
      <c r="AL4" s="88"/>
    </row>
    <row r="5" spans="1:38" s="5" customFormat="1" ht="18.75" customHeight="1" x14ac:dyDescent="0.2">
      <c r="A5" s="160">
        <v>2013</v>
      </c>
      <c r="B5" s="87">
        <v>145520.25587506872</v>
      </c>
      <c r="C5" s="87">
        <v>29204.124561241402</v>
      </c>
      <c r="D5" s="87">
        <v>60427.398843919349</v>
      </c>
      <c r="E5" s="87">
        <v>115052.37709066877</v>
      </c>
      <c r="F5" s="87">
        <v>195315.91457746262</v>
      </c>
      <c r="G5" s="87">
        <v>61564.052386992102</v>
      </c>
      <c r="H5" s="87">
        <v>537487.94906705467</v>
      </c>
      <c r="I5" s="87">
        <v>23787.593783014654</v>
      </c>
      <c r="J5" s="87">
        <v>55003.607132031437</v>
      </c>
      <c r="K5" s="87">
        <v>69515.293377945432</v>
      </c>
      <c r="L5" s="87">
        <v>129216.1365319686</v>
      </c>
      <c r="M5" s="87">
        <v>68035.760473106944</v>
      </c>
      <c r="N5" s="87">
        <v>51055.505710771722</v>
      </c>
      <c r="O5" s="87">
        <v>94205.416291914196</v>
      </c>
      <c r="P5" s="87">
        <v>71276.674627278655</v>
      </c>
      <c r="Q5" s="87">
        <v>-21572.314296350989</v>
      </c>
      <c r="R5" s="41">
        <v>1685095.7460340881</v>
      </c>
      <c r="S5" s="179">
        <v>110.33830414437391</v>
      </c>
      <c r="T5" s="84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6"/>
      <c r="AH5" s="86"/>
      <c r="AI5" s="86"/>
      <c r="AJ5" s="75"/>
      <c r="AK5" s="87"/>
      <c r="AL5" s="88"/>
    </row>
    <row r="6" spans="1:38" s="5" customFormat="1" ht="18.75" customHeight="1" x14ac:dyDescent="0.2">
      <c r="A6" s="160">
        <v>2014</v>
      </c>
      <c r="B6" s="87">
        <v>137441.30575044561</v>
      </c>
      <c r="C6" s="87">
        <v>39150.493437184145</v>
      </c>
      <c r="D6" s="87">
        <v>61552.964627818874</v>
      </c>
      <c r="E6" s="87">
        <v>102087.14202919295</v>
      </c>
      <c r="F6" s="87">
        <v>187420.10621805923</v>
      </c>
      <c r="G6" s="87">
        <v>73154.914375257911</v>
      </c>
      <c r="H6" s="87">
        <v>553471.65732508991</v>
      </c>
      <c r="I6" s="87">
        <v>27541.223178444736</v>
      </c>
      <c r="J6" s="87">
        <v>65562.301391152927</v>
      </c>
      <c r="K6" s="87">
        <v>64938.40415501791</v>
      </c>
      <c r="L6" s="87">
        <v>129549.65148777678</v>
      </c>
      <c r="M6" s="87">
        <v>62869.842532795141</v>
      </c>
      <c r="N6" s="87">
        <v>54512.803590048126</v>
      </c>
      <c r="O6" s="87">
        <v>94802.062297489087</v>
      </c>
      <c r="P6" s="87">
        <v>82505.796583710238</v>
      </c>
      <c r="Q6" s="87">
        <v>-19934.34031527651</v>
      </c>
      <c r="R6" s="41">
        <v>1716626.3286642071</v>
      </c>
      <c r="S6" s="179">
        <v>111.94806956877225</v>
      </c>
      <c r="T6" s="84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/>
      <c r="AH6" s="86"/>
      <c r="AI6" s="86"/>
      <c r="AJ6" s="86"/>
      <c r="AK6" s="87"/>
      <c r="AL6" s="88"/>
    </row>
    <row r="7" spans="1:38" s="5" customFormat="1" ht="18.75" customHeight="1" x14ac:dyDescent="0.2">
      <c r="A7" s="160">
        <v>2015</v>
      </c>
      <c r="B7" s="87">
        <v>124829.76656262876</v>
      </c>
      <c r="C7" s="87">
        <v>61650.246823721813</v>
      </c>
      <c r="D7" s="87">
        <v>59237.825304551341</v>
      </c>
      <c r="E7" s="87">
        <v>103920.96307296888</v>
      </c>
      <c r="F7" s="87">
        <v>197908.62019139715</v>
      </c>
      <c r="G7" s="87">
        <v>69458.550022496711</v>
      </c>
      <c r="H7" s="87">
        <v>542459.87164587667</v>
      </c>
      <c r="I7" s="87">
        <v>34259.26748686572</v>
      </c>
      <c r="J7" s="87">
        <v>82591.597515131434</v>
      </c>
      <c r="K7" s="87">
        <v>78120.848199625776</v>
      </c>
      <c r="L7" s="87">
        <v>132829.25695128064</v>
      </c>
      <c r="M7" s="87">
        <v>65074.384122936783</v>
      </c>
      <c r="N7" s="87">
        <v>51316.362224093893</v>
      </c>
      <c r="O7" s="87">
        <v>95401.97682070313</v>
      </c>
      <c r="P7" s="87">
        <v>88625.731591827338</v>
      </c>
      <c r="Q7" s="87">
        <v>-20633.341307272643</v>
      </c>
      <c r="R7" s="41">
        <v>1767051.9272288335</v>
      </c>
      <c r="S7" s="179">
        <v>112.18136688970671</v>
      </c>
      <c r="T7" s="8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65"/>
      <c r="AL7" s="79"/>
    </row>
    <row r="8" spans="1:38" s="8" customFormat="1" ht="18.75" customHeight="1" thickBot="1" x14ac:dyDescent="0.25">
      <c r="A8" s="160">
        <v>2016</v>
      </c>
      <c r="B8" s="87">
        <v>127958.28411478376</v>
      </c>
      <c r="C8" s="87">
        <v>70498.177520391764</v>
      </c>
      <c r="D8" s="87">
        <v>66358.881074231234</v>
      </c>
      <c r="E8" s="87">
        <v>109783.73106151528</v>
      </c>
      <c r="F8" s="87">
        <v>192404.74261067185</v>
      </c>
      <c r="G8" s="87">
        <v>73860.375084169005</v>
      </c>
      <c r="H8" s="87">
        <v>594070.74359851656</v>
      </c>
      <c r="I8" s="87">
        <v>38741.293559076134</v>
      </c>
      <c r="J8" s="87">
        <v>92640.839963346327</v>
      </c>
      <c r="K8" s="87">
        <v>77289.955640547938</v>
      </c>
      <c r="L8" s="87">
        <v>132835.43581384947</v>
      </c>
      <c r="M8" s="87">
        <v>74048.288878314401</v>
      </c>
      <c r="N8" s="87">
        <v>54996.803567536372</v>
      </c>
      <c r="O8" s="87">
        <v>96005.176473930056</v>
      </c>
      <c r="P8" s="87">
        <v>103796.82488514882</v>
      </c>
      <c r="Q8" s="87">
        <v>-23478.725741904575</v>
      </c>
      <c r="R8" s="100">
        <v>1881810.8281041244</v>
      </c>
      <c r="S8" s="179">
        <v>112.05103003894199</v>
      </c>
      <c r="T8" s="84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65"/>
      <c r="AL8" s="79"/>
    </row>
    <row r="9" spans="1:38" ht="22.5" customHeight="1" x14ac:dyDescent="0.25">
      <c r="A9" s="275" t="s">
        <v>32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16"/>
      <c r="S9" s="215"/>
      <c r="T9" s="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65"/>
    </row>
    <row r="10" spans="1:38" s="5" customFormat="1" ht="18.75" customHeight="1" x14ac:dyDescent="0.2">
      <c r="A10" s="162">
        <v>41426</v>
      </c>
      <c r="B10" s="114">
        <v>36472.281222209065</v>
      </c>
      <c r="C10" s="114">
        <v>6841.2633184386586</v>
      </c>
      <c r="D10" s="114">
        <v>14991.111332731611</v>
      </c>
      <c r="E10" s="114">
        <v>30185.640376081697</v>
      </c>
      <c r="F10" s="114">
        <v>45749.843742955789</v>
      </c>
      <c r="G10" s="114">
        <v>15205.068869201177</v>
      </c>
      <c r="H10" s="114">
        <v>134239.29063025108</v>
      </c>
      <c r="I10" s="114">
        <v>5811.1409699719434</v>
      </c>
      <c r="J10" s="114">
        <v>13327.905901266678</v>
      </c>
      <c r="K10" s="114">
        <v>16817.734067443984</v>
      </c>
      <c r="L10" s="114">
        <v>32920.571900415271</v>
      </c>
      <c r="M10" s="114">
        <v>16503.447714948856</v>
      </c>
      <c r="N10" s="114">
        <v>12309.737475258597</v>
      </c>
      <c r="O10" s="114">
        <v>23532.734396195629</v>
      </c>
      <c r="P10" s="114">
        <v>18517.423452791136</v>
      </c>
      <c r="Q10" s="114">
        <v>-5232.8004949837841</v>
      </c>
      <c r="R10" s="41">
        <v>418192.39487517742</v>
      </c>
      <c r="S10" s="179">
        <v>109.74852206374018</v>
      </c>
      <c r="T10" s="85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20"/>
    </row>
    <row r="11" spans="1:38" s="5" customFormat="1" ht="18.75" customHeight="1" x14ac:dyDescent="0.2">
      <c r="A11" s="162">
        <v>41518</v>
      </c>
      <c r="B11" s="114">
        <v>38946.133509355408</v>
      </c>
      <c r="C11" s="114">
        <v>9627.9830890746998</v>
      </c>
      <c r="D11" s="114">
        <v>14760.040459472782</v>
      </c>
      <c r="E11" s="114">
        <v>30027.459061374026</v>
      </c>
      <c r="F11" s="114">
        <v>52512.515575189114</v>
      </c>
      <c r="G11" s="114">
        <v>15431.684257637025</v>
      </c>
      <c r="H11" s="114">
        <v>135579.16875050552</v>
      </c>
      <c r="I11" s="114">
        <v>5687.5817662240597</v>
      </c>
      <c r="J11" s="114">
        <v>14239.042493188117</v>
      </c>
      <c r="K11" s="114">
        <v>17782.669435351614</v>
      </c>
      <c r="L11" s="114">
        <v>31737.650354631634</v>
      </c>
      <c r="M11" s="114">
        <v>17822.070111743087</v>
      </c>
      <c r="N11" s="114">
        <v>13514.405923661085</v>
      </c>
      <c r="O11" s="114">
        <v>23569.922937624055</v>
      </c>
      <c r="P11" s="114">
        <v>18694.125655007058</v>
      </c>
      <c r="Q11" s="114">
        <v>-5650.9002793331756</v>
      </c>
      <c r="R11" s="41">
        <v>434281.55310070614</v>
      </c>
      <c r="S11" s="179">
        <v>110.56202667586528</v>
      </c>
      <c r="T11" s="85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20"/>
    </row>
    <row r="12" spans="1:38" s="90" customFormat="1" ht="18.75" customHeight="1" x14ac:dyDescent="0.2">
      <c r="A12" s="162">
        <v>41609</v>
      </c>
      <c r="B12" s="114">
        <v>38611.158873317865</v>
      </c>
      <c r="C12" s="114">
        <v>8304.8521227667625</v>
      </c>
      <c r="D12" s="114">
        <v>15580.009279891139</v>
      </c>
      <c r="E12" s="114">
        <v>27523.066120139258</v>
      </c>
      <c r="F12" s="114">
        <v>53696.419855935994</v>
      </c>
      <c r="G12" s="114">
        <v>15136.472927129042</v>
      </c>
      <c r="H12" s="114">
        <v>134416.70265883548</v>
      </c>
      <c r="I12" s="114">
        <v>7661.56505039486</v>
      </c>
      <c r="J12" s="114">
        <v>13210.034487616953</v>
      </c>
      <c r="K12" s="114">
        <v>17340.553110825909</v>
      </c>
      <c r="L12" s="114">
        <v>32977.336542160781</v>
      </c>
      <c r="M12" s="114">
        <v>17701.391240190525</v>
      </c>
      <c r="N12" s="114">
        <v>12316.794283606556</v>
      </c>
      <c r="O12" s="114">
        <v>23607.162323400928</v>
      </c>
      <c r="P12" s="114">
        <v>16773.891018921364</v>
      </c>
      <c r="Q12" s="114">
        <v>-5612.6362468896796</v>
      </c>
      <c r="R12" s="41">
        <v>429244.77364824375</v>
      </c>
      <c r="S12" s="179">
        <v>108.96958986963796</v>
      </c>
      <c r="T12" s="85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8"/>
    </row>
    <row r="13" spans="1:38" s="5" customFormat="1" ht="18.75" customHeight="1" x14ac:dyDescent="0.2">
      <c r="A13" s="162">
        <v>41699</v>
      </c>
      <c r="B13" s="114">
        <v>37031.614980128506</v>
      </c>
      <c r="C13" s="114">
        <v>3704.0542733441766</v>
      </c>
      <c r="D13" s="114">
        <v>15403.551058106246</v>
      </c>
      <c r="E13" s="114">
        <v>25155.240258648097</v>
      </c>
      <c r="F13" s="114">
        <v>51639.494974246474</v>
      </c>
      <c r="G13" s="114">
        <v>16312.536592675489</v>
      </c>
      <c r="H13" s="114">
        <v>135221.42255212012</v>
      </c>
      <c r="I13" s="114">
        <v>4872.293423113324</v>
      </c>
      <c r="J13" s="114">
        <v>12957.019157152612</v>
      </c>
      <c r="K13" s="114">
        <v>13310.280512923979</v>
      </c>
      <c r="L13" s="114">
        <v>31524.29480212355</v>
      </c>
      <c r="M13" s="114">
        <v>14067.372618424783</v>
      </c>
      <c r="N13" s="114">
        <v>12432.108718885258</v>
      </c>
      <c r="O13" s="114">
        <v>23644.452618026426</v>
      </c>
      <c r="P13" s="114">
        <v>17661.93171965631</v>
      </c>
      <c r="Q13" s="114">
        <v>-4460.386439988346</v>
      </c>
      <c r="R13" s="41">
        <v>410477.28181958705</v>
      </c>
      <c r="S13" s="179">
        <v>111.11262236862034</v>
      </c>
      <c r="T13" s="85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20"/>
    </row>
    <row r="14" spans="1:38" s="5" customFormat="1" ht="18.75" customHeight="1" x14ac:dyDescent="0.2">
      <c r="A14" s="162">
        <v>41791</v>
      </c>
      <c r="B14" s="114">
        <v>32266.752653850879</v>
      </c>
      <c r="C14" s="114">
        <v>9799.9910080816444</v>
      </c>
      <c r="D14" s="114">
        <v>15317.030900948192</v>
      </c>
      <c r="E14" s="114">
        <v>25957.575478996361</v>
      </c>
      <c r="F14" s="114">
        <v>46472.246548124174</v>
      </c>
      <c r="G14" s="114">
        <v>17961.928667390512</v>
      </c>
      <c r="H14" s="114">
        <v>132332.70920632361</v>
      </c>
      <c r="I14" s="114">
        <v>6781.2755197734268</v>
      </c>
      <c r="J14" s="114">
        <v>14200.392893769224</v>
      </c>
      <c r="K14" s="114">
        <v>15159.657750481745</v>
      </c>
      <c r="L14" s="114">
        <v>33158.863024537175</v>
      </c>
      <c r="M14" s="114">
        <v>13578.317663370442</v>
      </c>
      <c r="N14" s="114">
        <v>12596.689588425448</v>
      </c>
      <c r="O14" s="114">
        <v>23681.793886078845</v>
      </c>
      <c r="P14" s="114">
        <v>21972.330307900113</v>
      </c>
      <c r="Q14" s="114">
        <v>-4305.3202347272136</v>
      </c>
      <c r="R14" s="41">
        <v>416932.2348633245</v>
      </c>
      <c r="S14" s="179">
        <v>110.91266373731312</v>
      </c>
      <c r="T14" s="8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20"/>
    </row>
    <row r="15" spans="1:38" s="5" customFormat="1" ht="18.75" customHeight="1" x14ac:dyDescent="0.2">
      <c r="A15" s="162">
        <v>41883</v>
      </c>
      <c r="B15" s="114">
        <v>35481.088699248234</v>
      </c>
      <c r="C15" s="114">
        <v>13016.877019907542</v>
      </c>
      <c r="D15" s="114">
        <v>15577.625306435653</v>
      </c>
      <c r="E15" s="114">
        <v>25730.845762861263</v>
      </c>
      <c r="F15" s="114">
        <v>46004.21946331278</v>
      </c>
      <c r="G15" s="114">
        <v>19094.742083580466</v>
      </c>
      <c r="H15" s="114">
        <v>147507.47677514711</v>
      </c>
      <c r="I15" s="114">
        <v>8463.9848886918899</v>
      </c>
      <c r="J15" s="114">
        <v>17885.43391531751</v>
      </c>
      <c r="K15" s="114">
        <v>17211.113390338935</v>
      </c>
      <c r="L15" s="114">
        <v>32346.339836645904</v>
      </c>
      <c r="M15" s="114">
        <v>16960.686994521908</v>
      </c>
      <c r="N15" s="114">
        <v>14901.371856822232</v>
      </c>
      <c r="O15" s="114">
        <v>23719.186192214765</v>
      </c>
      <c r="P15" s="114">
        <v>22464.421539305851</v>
      </c>
      <c r="Q15" s="114">
        <v>-5377.7788031410928</v>
      </c>
      <c r="R15" s="41">
        <v>450987.63492121093</v>
      </c>
      <c r="S15" s="179">
        <v>111.61062189030072</v>
      </c>
      <c r="T15" s="85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20"/>
    </row>
    <row r="16" spans="1:38" s="5" customFormat="1" ht="18.75" customHeight="1" x14ac:dyDescent="0.2">
      <c r="A16" s="162">
        <v>41974</v>
      </c>
      <c r="B16" s="114">
        <v>32661.849417217978</v>
      </c>
      <c r="C16" s="114">
        <v>12629.571135850782</v>
      </c>
      <c r="D16" s="114">
        <v>15254.757362328779</v>
      </c>
      <c r="E16" s="114">
        <v>25243.480528687225</v>
      </c>
      <c r="F16" s="114">
        <v>43304.145232375799</v>
      </c>
      <c r="G16" s="114">
        <v>19785.707031611437</v>
      </c>
      <c r="H16" s="114">
        <v>138410.04879149914</v>
      </c>
      <c r="I16" s="114">
        <v>7423.6693468660951</v>
      </c>
      <c r="J16" s="114">
        <v>20519.455424913587</v>
      </c>
      <c r="K16" s="114">
        <v>19257.352501273246</v>
      </c>
      <c r="L16" s="114">
        <v>32520.153824470155</v>
      </c>
      <c r="M16" s="114">
        <v>18263.465256478015</v>
      </c>
      <c r="N16" s="114">
        <v>14582.633425915184</v>
      </c>
      <c r="O16" s="114">
        <v>23756.629601169057</v>
      </c>
      <c r="P16" s="114">
        <v>20407.113016847961</v>
      </c>
      <c r="Q16" s="114">
        <v>-5790.854837419859</v>
      </c>
      <c r="R16" s="41">
        <v>438229.17706008465</v>
      </c>
      <c r="S16" s="179">
        <v>114.0629695847048</v>
      </c>
      <c r="T16" s="85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20"/>
    </row>
    <row r="17" spans="1:38" s="5" customFormat="1" ht="18.75" customHeight="1" x14ac:dyDescent="0.2">
      <c r="A17" s="162">
        <v>42064</v>
      </c>
      <c r="B17" s="114">
        <v>32108.742686192385</v>
      </c>
      <c r="C17" s="114">
        <v>7522.316211379356</v>
      </c>
      <c r="D17" s="114">
        <v>13879.7696884012</v>
      </c>
      <c r="E17" s="114">
        <v>22564.078727708325</v>
      </c>
      <c r="F17" s="114">
        <v>45756.79939656207</v>
      </c>
      <c r="G17" s="114">
        <v>18179.680910680032</v>
      </c>
      <c r="H17" s="114">
        <v>126827.85402983642</v>
      </c>
      <c r="I17" s="114">
        <v>4965.1023098704836</v>
      </c>
      <c r="J17" s="114">
        <v>19315.690318492474</v>
      </c>
      <c r="K17" s="114">
        <v>18372.778122050087</v>
      </c>
      <c r="L17" s="114">
        <v>33105.904474558178</v>
      </c>
      <c r="M17" s="114">
        <v>14891.570799270808</v>
      </c>
      <c r="N17" s="114">
        <v>13714.388335331374</v>
      </c>
      <c r="O17" s="114">
        <v>23794.124177755068</v>
      </c>
      <c r="P17" s="114">
        <v>20691.248343303821</v>
      </c>
      <c r="Q17" s="114">
        <v>-4721.7175705005011</v>
      </c>
      <c r="R17" s="41">
        <v>410968.33096089168</v>
      </c>
      <c r="S17" s="179">
        <v>115.32834895742646</v>
      </c>
      <c r="T17" s="85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20"/>
    </row>
    <row r="18" spans="1:38" s="5" customFormat="1" ht="18.75" customHeight="1" x14ac:dyDescent="0.2">
      <c r="A18" s="162">
        <v>42156</v>
      </c>
      <c r="B18" s="114">
        <v>30041.249368475605</v>
      </c>
      <c r="C18" s="114">
        <v>14233.599108841408</v>
      </c>
      <c r="D18" s="114">
        <v>11751.999750601977</v>
      </c>
      <c r="E18" s="114">
        <v>27266.362636888563</v>
      </c>
      <c r="F18" s="114">
        <v>45499.721442243972</v>
      </c>
      <c r="G18" s="114">
        <v>16626.767049373233</v>
      </c>
      <c r="H18" s="114">
        <v>125804.37192803288</v>
      </c>
      <c r="I18" s="114">
        <v>7186.4014074605911</v>
      </c>
      <c r="J18" s="114">
        <v>17254.941007920992</v>
      </c>
      <c r="K18" s="114">
        <v>20831.519813663475</v>
      </c>
      <c r="L18" s="114">
        <v>33381.301120653494</v>
      </c>
      <c r="M18" s="114">
        <v>15150.123053251846</v>
      </c>
      <c r="N18" s="114">
        <v>12434.57469488996</v>
      </c>
      <c r="O18" s="114">
        <v>23831.669986864657</v>
      </c>
      <c r="P18" s="114">
        <v>21903.244094768717</v>
      </c>
      <c r="Q18" s="114">
        <v>-4803.6975534700978</v>
      </c>
      <c r="R18" s="41">
        <v>418394.14891046128</v>
      </c>
      <c r="S18" s="179">
        <v>112.75728340139868</v>
      </c>
      <c r="T18" s="85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20"/>
    </row>
    <row r="19" spans="1:38" s="5" customFormat="1" ht="18.75" customHeight="1" x14ac:dyDescent="0.2">
      <c r="A19" s="162">
        <v>42248</v>
      </c>
      <c r="B19" s="114">
        <v>32673.248547214826</v>
      </c>
      <c r="C19" s="114">
        <v>22856.290079851035</v>
      </c>
      <c r="D19" s="114">
        <v>16364.948731047196</v>
      </c>
      <c r="E19" s="114">
        <v>29667.054628779995</v>
      </c>
      <c r="F19" s="114">
        <v>52978.699672688061</v>
      </c>
      <c r="G19" s="114">
        <v>17248.670363598241</v>
      </c>
      <c r="H19" s="114">
        <v>139643.91672488212</v>
      </c>
      <c r="I19" s="114">
        <v>12705.611804041077</v>
      </c>
      <c r="J19" s="114">
        <v>23634.753321453172</v>
      </c>
      <c r="K19" s="114">
        <v>19604.660428885152</v>
      </c>
      <c r="L19" s="114">
        <v>33144.621958012351</v>
      </c>
      <c r="M19" s="114">
        <v>17806.337818138221</v>
      </c>
      <c r="N19" s="114">
        <v>14315.724166907587</v>
      </c>
      <c r="O19" s="114">
        <v>23869.267093468276</v>
      </c>
      <c r="P19" s="114">
        <v>23865.562446899399</v>
      </c>
      <c r="Q19" s="114">
        <v>-5645.9119911169983</v>
      </c>
      <c r="R19" s="41">
        <v>474733.45579474972</v>
      </c>
      <c r="S19" s="179">
        <v>110.20798804007737</v>
      </c>
      <c r="T19" s="85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20"/>
    </row>
    <row r="20" spans="1:38" s="8" customFormat="1" ht="18.75" customHeight="1" x14ac:dyDescent="0.2">
      <c r="A20" s="162">
        <v>42353</v>
      </c>
      <c r="B20" s="114">
        <v>30006.525960745948</v>
      </c>
      <c r="C20" s="114">
        <v>17038.041423650015</v>
      </c>
      <c r="D20" s="114">
        <v>17241.10713450097</v>
      </c>
      <c r="E20" s="114">
        <v>24423.467079591988</v>
      </c>
      <c r="F20" s="114">
        <v>53673.399679903057</v>
      </c>
      <c r="G20" s="114">
        <v>17403.431698845205</v>
      </c>
      <c r="H20" s="114">
        <v>150183.72896312526</v>
      </c>
      <c r="I20" s="114">
        <v>9402.1519654935692</v>
      </c>
      <c r="J20" s="114">
        <v>22386.212867264796</v>
      </c>
      <c r="K20" s="114">
        <v>19311.889835027061</v>
      </c>
      <c r="L20" s="114">
        <v>33197.429398056614</v>
      </c>
      <c r="M20" s="114">
        <v>17226.352452275914</v>
      </c>
      <c r="N20" s="114">
        <v>10851.675026964969</v>
      </c>
      <c r="O20" s="114">
        <v>23906.915562615122</v>
      </c>
      <c r="P20" s="114">
        <v>22165.676706855404</v>
      </c>
      <c r="Q20" s="114">
        <v>-5462.0141921850472</v>
      </c>
      <c r="R20" s="41">
        <v>462955.99156273092</v>
      </c>
      <c r="S20" s="179">
        <v>110.89087466863403</v>
      </c>
      <c r="T20" s="85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75"/>
    </row>
    <row r="21" spans="1:38" s="8" customFormat="1" ht="18.75" customHeight="1" x14ac:dyDescent="0.2">
      <c r="A21" s="163">
        <v>42430</v>
      </c>
      <c r="B21" s="114">
        <v>30862.308625365386</v>
      </c>
      <c r="C21" s="114">
        <v>15886.590428509302</v>
      </c>
      <c r="D21" s="114">
        <v>15229.830021530952</v>
      </c>
      <c r="E21" s="114">
        <v>22855.59978305257</v>
      </c>
      <c r="F21" s="114">
        <v>51982.255483596273</v>
      </c>
      <c r="G21" s="114">
        <v>19179.441245071492</v>
      </c>
      <c r="H21" s="114">
        <v>143625.5410845562</v>
      </c>
      <c r="I21" s="114">
        <v>7243.0972103752028</v>
      </c>
      <c r="J21" s="114">
        <v>22425.989478729465</v>
      </c>
      <c r="K21" s="114">
        <v>20992.400761116434</v>
      </c>
      <c r="L21" s="114">
        <v>33988.682121764992</v>
      </c>
      <c r="M21" s="114">
        <v>16521.787814545689</v>
      </c>
      <c r="N21" s="114">
        <v>12895.454986026047</v>
      </c>
      <c r="O21" s="114">
        <v>23944.615459433171</v>
      </c>
      <c r="P21" s="114">
        <v>23350.441378563646</v>
      </c>
      <c r="Q21" s="114">
        <v>-5238.6156485144866</v>
      </c>
      <c r="R21" s="41">
        <v>455745.42023372231</v>
      </c>
      <c r="S21" s="179">
        <v>112.01716615185494</v>
      </c>
      <c r="T21" s="85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75"/>
    </row>
    <row r="22" spans="1:38" s="8" customFormat="1" ht="18.75" customHeight="1" x14ac:dyDescent="0.2">
      <c r="A22" s="163">
        <v>42537</v>
      </c>
      <c r="B22" s="114">
        <v>28772.666536513792</v>
      </c>
      <c r="C22" s="114">
        <v>14033.951927199929</v>
      </c>
      <c r="D22" s="114">
        <v>14778.916302130976</v>
      </c>
      <c r="E22" s="114">
        <v>26487.689616567419</v>
      </c>
      <c r="F22" s="114">
        <v>44117.066047003929</v>
      </c>
      <c r="G22" s="114">
        <v>17808.708740532318</v>
      </c>
      <c r="H22" s="114">
        <v>140944.46250534302</v>
      </c>
      <c r="I22" s="114">
        <v>9114.2798831509263</v>
      </c>
      <c r="J22" s="114">
        <v>23209.86566925123</v>
      </c>
      <c r="K22" s="114">
        <v>21757.814756295709</v>
      </c>
      <c r="L22" s="114">
        <v>32729.978144300298</v>
      </c>
      <c r="M22" s="114">
        <v>16878.799646389984</v>
      </c>
      <c r="N22" s="114">
        <v>12552.632480715987</v>
      </c>
      <c r="O22" s="114">
        <v>23982.366849129288</v>
      </c>
      <c r="P22" s="114">
        <v>26121.044760741199</v>
      </c>
      <c r="Q22" s="114">
        <v>-5351.8145220260931</v>
      </c>
      <c r="R22" s="41">
        <v>447938.42934323987</v>
      </c>
      <c r="S22" s="179">
        <v>113.45672913085424</v>
      </c>
      <c r="T22" s="111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75"/>
    </row>
    <row r="23" spans="1:38" s="8" customFormat="1" ht="18.75" customHeight="1" x14ac:dyDescent="0.2">
      <c r="A23" s="163">
        <v>42629</v>
      </c>
      <c r="B23" s="114">
        <v>32100.383426311913</v>
      </c>
      <c r="C23" s="114">
        <v>22128.159190856495</v>
      </c>
      <c r="D23" s="114">
        <v>17339</v>
      </c>
      <c r="E23" s="114">
        <v>31002</v>
      </c>
      <c r="F23" s="114">
        <v>46856</v>
      </c>
      <c r="G23" s="114">
        <v>18965.375771805866</v>
      </c>
      <c r="H23" s="114">
        <v>157737</v>
      </c>
      <c r="I23" s="114">
        <v>11648</v>
      </c>
      <c r="J23" s="114">
        <v>25954</v>
      </c>
      <c r="K23" s="114">
        <v>17113</v>
      </c>
      <c r="L23" s="114">
        <v>32740</v>
      </c>
      <c r="M23" s="114">
        <v>20091</v>
      </c>
      <c r="N23" s="114">
        <v>15646</v>
      </c>
      <c r="O23" s="114">
        <v>24020.169796989336</v>
      </c>
      <c r="P23" s="114">
        <v>26910</v>
      </c>
      <c r="Q23" s="114">
        <v>-6370</v>
      </c>
      <c r="R23" s="41">
        <v>493881</v>
      </c>
      <c r="S23" s="179">
        <v>111.41115541147107</v>
      </c>
      <c r="T23" s="1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75"/>
    </row>
    <row r="24" spans="1:38" s="8" customFormat="1" ht="18.75" customHeight="1" x14ac:dyDescent="0.2">
      <c r="A24" s="163">
        <v>42705</v>
      </c>
      <c r="B24" s="114">
        <v>36223</v>
      </c>
      <c r="C24" s="114">
        <v>18449.475973826047</v>
      </c>
      <c r="D24" s="114">
        <v>19011</v>
      </c>
      <c r="E24" s="114">
        <v>29438</v>
      </c>
      <c r="F24" s="114">
        <v>49449</v>
      </c>
      <c r="G24" s="114">
        <v>17906.849326759322</v>
      </c>
      <c r="H24" s="114">
        <v>151764</v>
      </c>
      <c r="I24" s="114">
        <v>10736</v>
      </c>
      <c r="J24" s="114">
        <v>21051</v>
      </c>
      <c r="K24" s="114">
        <v>17427</v>
      </c>
      <c r="L24" s="114">
        <v>33377</v>
      </c>
      <c r="M24" s="114">
        <v>20557</v>
      </c>
      <c r="N24" s="114">
        <v>13903</v>
      </c>
      <c r="O24" s="114">
        <v>24058.024368378261</v>
      </c>
      <c r="P24" s="114">
        <v>27415</v>
      </c>
      <c r="Q24" s="114">
        <v>-6518</v>
      </c>
      <c r="R24" s="41">
        <v>484246</v>
      </c>
      <c r="S24" s="179">
        <v>111.43520374297253</v>
      </c>
      <c r="T24" s="111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75"/>
    </row>
    <row r="25" spans="1:38" s="8" customFormat="1" ht="18.75" customHeight="1" x14ac:dyDescent="0.2">
      <c r="A25" s="163">
        <v>42811</v>
      </c>
      <c r="B25" s="114">
        <v>37505.428588312199</v>
      </c>
      <c r="C25" s="114">
        <v>9669.588024294555</v>
      </c>
      <c r="D25" s="114">
        <v>15902.884171743022</v>
      </c>
      <c r="E25" s="114">
        <v>28298.255083345146</v>
      </c>
      <c r="F25" s="114">
        <v>41985.986063827149</v>
      </c>
      <c r="G25" s="114">
        <v>19326.139598322548</v>
      </c>
      <c r="H25" s="114">
        <v>154219.94347748364</v>
      </c>
      <c r="I25" s="114" t="s">
        <v>108</v>
      </c>
      <c r="J25" s="114">
        <v>22543.863557533507</v>
      </c>
      <c r="K25" s="114">
        <v>19105.163134322898</v>
      </c>
      <c r="L25" s="114">
        <v>32959.773582960974</v>
      </c>
      <c r="M25" s="114">
        <v>17439.262018044665</v>
      </c>
      <c r="N25" s="114">
        <v>11903.848612055235</v>
      </c>
      <c r="O25" s="114">
        <v>24095.930628740167</v>
      </c>
      <c r="P25" s="114">
        <v>26279.472312885573</v>
      </c>
      <c r="Q25" s="135">
        <v>-5529.5221032824547</v>
      </c>
      <c r="R25" s="41">
        <v>462561.99166247388</v>
      </c>
      <c r="S25" s="179">
        <v>115.25098368627997</v>
      </c>
      <c r="T25" s="111"/>
      <c r="U25" s="116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75"/>
    </row>
    <row r="26" spans="1:38" s="8" customFormat="1" ht="18.75" customHeight="1" thickBot="1" x14ac:dyDescent="0.25">
      <c r="A26" s="164">
        <v>42903</v>
      </c>
      <c r="B26" s="110">
        <v>37997.456613813156</v>
      </c>
      <c r="C26" s="110">
        <v>10437.196849523538</v>
      </c>
      <c r="D26" s="110">
        <v>14841.052636141198</v>
      </c>
      <c r="E26" s="110">
        <v>21888.496632700299</v>
      </c>
      <c r="F26" s="110">
        <v>41934.42234584807</v>
      </c>
      <c r="G26" s="110">
        <v>19686.26170428719</v>
      </c>
      <c r="H26" s="110">
        <v>149486.66265846096</v>
      </c>
      <c r="I26" s="110">
        <v>9462.2556580642377</v>
      </c>
      <c r="J26" s="110">
        <v>19100.620412604352</v>
      </c>
      <c r="K26" s="110">
        <v>17831.512890794293</v>
      </c>
      <c r="L26" s="110">
        <v>32846.396642016538</v>
      </c>
      <c r="M26" s="110">
        <v>15008.409655906231</v>
      </c>
      <c r="N26" s="110">
        <v>10388.963807054892</v>
      </c>
      <c r="O26" s="110">
        <v>24133.88864359842</v>
      </c>
      <c r="P26" s="110">
        <v>25413.203075212154</v>
      </c>
      <c r="Q26" s="140">
        <v>-4758.7640372385622</v>
      </c>
      <c r="R26" s="138">
        <v>445698.03618878702</v>
      </c>
      <c r="S26" s="179">
        <v>114.29529688762663</v>
      </c>
      <c r="T26" s="141"/>
      <c r="U26" s="116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75"/>
    </row>
    <row r="27" spans="1:38" x14ac:dyDescent="0.25">
      <c r="R27" s="175"/>
      <c r="S27" s="261"/>
    </row>
    <row r="28" spans="1:38" s="8" customFormat="1" ht="13.5" x14ac:dyDescent="0.2">
      <c r="A28" s="259" t="s">
        <v>107</v>
      </c>
      <c r="B28" s="260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03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8" s="5" customFormat="1" ht="13.5" x14ac:dyDescent="0.2">
      <c r="A29" s="281" t="s">
        <v>68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75"/>
      <c r="U29" s="116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20"/>
    </row>
    <row r="30" spans="1:38" x14ac:dyDescent="0.25">
      <c r="A30" s="284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T30" s="99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</row>
    <row r="31" spans="1:38" x14ac:dyDescent="0.25">
      <c r="A31" s="7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99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</row>
    <row r="32" spans="1:38" s="68" customFormat="1" x14ac:dyDescent="0.25">
      <c r="A32" s="9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0"/>
      <c r="S32" s="95"/>
      <c r="T32" s="99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95"/>
    </row>
    <row r="33" spans="1:37" x14ac:dyDescent="0.25">
      <c r="A33" s="9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S33" s="11"/>
      <c r="T33" s="99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</row>
    <row r="34" spans="1:37" x14ac:dyDescent="0.25">
      <c r="A34" s="9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S34" s="11"/>
      <c r="T34" s="99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</row>
    <row r="35" spans="1:37" x14ac:dyDescent="0.25">
      <c r="A35" s="104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S35" s="11"/>
      <c r="T35" s="99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</row>
    <row r="36" spans="1:37" x14ac:dyDescent="0.25">
      <c r="A36" s="9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S36" s="81"/>
      <c r="T36" s="99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</row>
    <row r="37" spans="1:37" x14ac:dyDescent="0.25">
      <c r="A37" s="9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S37" s="81"/>
      <c r="T37" s="99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</row>
    <row r="38" spans="1:37" x14ac:dyDescent="0.25">
      <c r="A38" s="9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S38" s="81"/>
      <c r="T38" s="99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</row>
    <row r="39" spans="1:37" x14ac:dyDescent="0.25">
      <c r="A39" s="9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S39" s="81"/>
      <c r="T39" s="99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</row>
    <row r="40" spans="1:37" x14ac:dyDescent="0.25">
      <c r="A40" s="9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S40" s="81"/>
      <c r="T40" s="99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</row>
    <row r="41" spans="1:37" x14ac:dyDescent="0.25">
      <c r="A41" s="9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S41" s="81"/>
      <c r="T41" s="99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</row>
    <row r="42" spans="1:37" x14ac:dyDescent="0.25">
      <c r="A42" s="9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S42" s="81"/>
      <c r="T42" s="99"/>
      <c r="U42" s="114"/>
      <c r="V42" s="108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</row>
    <row r="43" spans="1:37" x14ac:dyDescent="0.25">
      <c r="A43" s="9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S43" s="81"/>
      <c r="T43" s="99"/>
      <c r="U43" s="114"/>
      <c r="V43" s="108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</row>
    <row r="44" spans="1:37" x14ac:dyDescent="0.25">
      <c r="A44" s="9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S44" s="81"/>
      <c r="T44" s="99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</row>
    <row r="45" spans="1:37" x14ac:dyDescent="0.25">
      <c r="A45" s="9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S45" s="81"/>
      <c r="T45" s="99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</row>
    <row r="46" spans="1:37" x14ac:dyDescent="0.25">
      <c r="A46" s="9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S46" s="81"/>
      <c r="T46" s="99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</row>
    <row r="47" spans="1:37" x14ac:dyDescent="0.25">
      <c r="A47" s="9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S47" s="81"/>
      <c r="T47" s="11"/>
    </row>
    <row r="48" spans="1:37" x14ac:dyDescent="0.25">
      <c r="A48" s="9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S48" s="81"/>
      <c r="T48" s="11"/>
    </row>
    <row r="49" spans="1:20" x14ac:dyDescent="0.25">
      <c r="A49" s="9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S49" s="81"/>
      <c r="T49" s="11"/>
    </row>
    <row r="50" spans="1:20" x14ac:dyDescent="0.25">
      <c r="A50" s="9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S50" s="81"/>
      <c r="T50" s="11"/>
    </row>
    <row r="51" spans="1:20" x14ac:dyDescent="0.25">
      <c r="A51" s="93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S51" s="81"/>
      <c r="T51" s="11"/>
    </row>
    <row r="52" spans="1:20" x14ac:dyDescent="0.25">
      <c r="A52" s="93"/>
      <c r="S52" s="81"/>
      <c r="T52" s="11"/>
    </row>
    <row r="53" spans="1:20" x14ac:dyDescent="0.25">
      <c r="A53" s="94"/>
      <c r="S53" s="81"/>
      <c r="T53" s="11"/>
    </row>
    <row r="54" spans="1:20" x14ac:dyDescent="0.25">
      <c r="A54" s="94"/>
      <c r="S54" s="81"/>
      <c r="T54" s="11"/>
    </row>
    <row r="55" spans="1:20" x14ac:dyDescent="0.25">
      <c r="A55" s="67"/>
      <c r="S55" s="81"/>
      <c r="T55" s="11"/>
    </row>
    <row r="56" spans="1:20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71"/>
      <c r="R56" s="78"/>
      <c r="S56" s="81"/>
      <c r="T56" s="11"/>
    </row>
    <row r="57" spans="1:20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3"/>
      <c r="R57" s="79"/>
      <c r="S57" s="11"/>
      <c r="T57" s="11"/>
    </row>
    <row r="58" spans="1:20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71"/>
      <c r="R58" s="80"/>
      <c r="S58" s="11"/>
      <c r="T58" s="11"/>
    </row>
    <row r="59" spans="1:20" x14ac:dyDescent="0.25">
      <c r="A59" s="11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2"/>
      <c r="S59" s="11"/>
      <c r="T59" s="11"/>
    </row>
    <row r="60" spans="1:20" x14ac:dyDescent="0.25">
      <c r="A60" s="1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2"/>
      <c r="S60" s="11"/>
      <c r="T60" s="11"/>
    </row>
    <row r="61" spans="1:20" x14ac:dyDescent="0.25">
      <c r="A61" s="11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2"/>
      <c r="S61" s="11"/>
      <c r="T61" s="11"/>
    </row>
    <row r="62" spans="1:20" x14ac:dyDescent="0.25">
      <c r="A62" s="1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2"/>
      <c r="S62" s="11"/>
      <c r="T62" s="11"/>
    </row>
    <row r="63" spans="1:20" x14ac:dyDescent="0.25">
      <c r="A63" s="1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2"/>
    </row>
    <row r="64" spans="1:20" x14ac:dyDescent="0.25">
      <c r="A64" s="11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2"/>
    </row>
  </sheetData>
  <mergeCells count="4">
    <mergeCell ref="A29:S29"/>
    <mergeCell ref="A3:Q3"/>
    <mergeCell ref="A9:Q9"/>
    <mergeCell ref="A30:R30"/>
  </mergeCells>
  <pageMargins left="0" right="0.25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6"/>
  <sheetViews>
    <sheetView view="pageBreakPreview" topLeftCell="A4" zoomScaleNormal="110" zoomScaleSheetLayoutView="100" workbookViewId="0">
      <selection activeCell="O19" sqref="O19"/>
    </sheetView>
  </sheetViews>
  <sheetFormatPr defaultRowHeight="15" x14ac:dyDescent="0.25"/>
  <cols>
    <col min="1" max="1" width="6.7109375" style="5" customWidth="1"/>
    <col min="2" max="10" width="9.140625" style="44" customWidth="1"/>
    <col min="11" max="11" width="11.7109375" style="44" customWidth="1"/>
    <col min="12" max="17" width="9.140625" style="44" customWidth="1"/>
    <col min="18" max="18" width="10.7109375" style="40" customWidth="1"/>
    <col min="20" max="38" width="9.140625" style="11"/>
  </cols>
  <sheetData>
    <row r="1" spans="1:38" ht="19.5" thickBot="1" x14ac:dyDescent="0.3">
      <c r="A1" s="157" t="s">
        <v>59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70"/>
    </row>
    <row r="2" spans="1:38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8" ht="15" customHeight="1" x14ac:dyDescent="0.25">
      <c r="A3" s="275" t="s">
        <v>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5"/>
    </row>
    <row r="4" spans="1:38" s="5" customFormat="1" ht="18.75" customHeight="1" x14ac:dyDescent="0.2">
      <c r="A4" s="160">
        <v>2012</v>
      </c>
      <c r="B4" s="56">
        <v>1.2255727272413282</v>
      </c>
      <c r="C4" s="56">
        <v>-14.271042905457691</v>
      </c>
      <c r="D4" s="56">
        <v>2.15918216096766</v>
      </c>
      <c r="E4" s="56">
        <v>1.322570801078129</v>
      </c>
      <c r="F4" s="56">
        <v>-2.2460244551210451</v>
      </c>
      <c r="G4" s="56">
        <v>6.1299248508518644</v>
      </c>
      <c r="H4" s="56">
        <v>1.2612708008379769</v>
      </c>
      <c r="I4" s="56">
        <v>-0.989363744576778</v>
      </c>
      <c r="J4" s="56">
        <v>-5.5952801952920908</v>
      </c>
      <c r="K4" s="56">
        <v>-13.876408068306489</v>
      </c>
      <c r="L4" s="56">
        <v>9.0188273365710643</v>
      </c>
      <c r="M4" s="56">
        <v>6.0805872676290846</v>
      </c>
      <c r="N4" s="56">
        <v>6.6030165979096864</v>
      </c>
      <c r="O4" s="56">
        <v>2.8311474279921782</v>
      </c>
      <c r="P4" s="56">
        <v>-0.27510157827984472</v>
      </c>
      <c r="Q4" s="56">
        <v>6.0805872676290704</v>
      </c>
      <c r="R4" s="181">
        <v>0.52963064393753712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77"/>
      <c r="AL4" s="20"/>
    </row>
    <row r="5" spans="1:38" s="5" customFormat="1" ht="18.75" customHeight="1" x14ac:dyDescent="0.2">
      <c r="A5" s="160">
        <v>2013</v>
      </c>
      <c r="B5" s="56">
        <v>9.5758979030020868</v>
      </c>
      <c r="C5" s="56">
        <v>-10.276161862468854</v>
      </c>
      <c r="D5" s="56">
        <v>3.5618116533718194</v>
      </c>
      <c r="E5" s="56">
        <v>-0.80241341284354917</v>
      </c>
      <c r="F5" s="56">
        <v>2.3700333176560946</v>
      </c>
      <c r="G5" s="56">
        <v>-3.0741790544684164</v>
      </c>
      <c r="H5" s="56">
        <v>7.4163666952915008</v>
      </c>
      <c r="I5" s="56">
        <v>-27.353276060436343</v>
      </c>
      <c r="J5" s="56">
        <v>-15.566238526442007</v>
      </c>
      <c r="K5" s="56">
        <v>11.782253468880342</v>
      </c>
      <c r="L5" s="56">
        <v>-0.70879506688170579</v>
      </c>
      <c r="M5" s="56">
        <v>15.860242491491192</v>
      </c>
      <c r="N5" s="56">
        <v>-15.200619082743316</v>
      </c>
      <c r="O5" s="56">
        <v>2.5793059508859955</v>
      </c>
      <c r="P5" s="56">
        <v>-14.693622661823738</v>
      </c>
      <c r="Q5" s="56">
        <v>15.860242491491192</v>
      </c>
      <c r="R5" s="181">
        <v>1.3810802515815936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77"/>
      <c r="AL5" s="20"/>
    </row>
    <row r="6" spans="1:38" s="5" customFormat="1" ht="18.75" customHeight="1" x14ac:dyDescent="0.2">
      <c r="A6" s="160">
        <v>2014</v>
      </c>
      <c r="B6" s="56">
        <v>-13.318804770754767</v>
      </c>
      <c r="C6" s="56">
        <v>42.792450256709998</v>
      </c>
      <c r="D6" s="56">
        <v>7.5432362930018257</v>
      </c>
      <c r="E6" s="56">
        <v>-9.597977805199946</v>
      </c>
      <c r="F6" s="56">
        <v>-4.8549376473868193</v>
      </c>
      <c r="G6" s="56">
        <v>22.023209121475873</v>
      </c>
      <c r="H6" s="56">
        <v>3.3304661099749211</v>
      </c>
      <c r="I6" s="56">
        <v>15.479286768702622</v>
      </c>
      <c r="J6" s="56">
        <v>25.738338201934965</v>
      </c>
      <c r="K6" s="56">
        <v>-1.0373764825105525</v>
      </c>
      <c r="L6" s="56">
        <v>5.5726069057920569</v>
      </c>
      <c r="M6" s="56">
        <v>-4.5471183842376917</v>
      </c>
      <c r="N6" s="56">
        <v>9.7117288958124277</v>
      </c>
      <c r="O6" s="56">
        <v>1.4395041468019087</v>
      </c>
      <c r="P6" s="56">
        <v>16.56592589664605</v>
      </c>
      <c r="Q6" s="56">
        <v>-4.5471183842376774</v>
      </c>
      <c r="R6" s="181">
        <v>3.3573798469116269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77"/>
      <c r="AL6" s="20"/>
    </row>
    <row r="7" spans="1:38" s="5" customFormat="1" ht="18.75" customHeight="1" x14ac:dyDescent="0.2">
      <c r="A7" s="160">
        <v>2015</v>
      </c>
      <c r="B7" s="56">
        <v>5.274649958515738</v>
      </c>
      <c r="C7" s="56">
        <v>-2.0486371163130457E-2</v>
      </c>
      <c r="D7" s="56">
        <v>0.39477705335994528</v>
      </c>
      <c r="E7" s="56">
        <v>1.7758689129597371</v>
      </c>
      <c r="F7" s="56">
        <v>4.1937230347235896</v>
      </c>
      <c r="G7" s="56">
        <v>-11.496331984792832</v>
      </c>
      <c r="H7" s="56">
        <v>-2.0318473522196285</v>
      </c>
      <c r="I7" s="56">
        <v>27.820816413851006</v>
      </c>
      <c r="J7" s="56">
        <v>25.767921736704338</v>
      </c>
      <c r="K7" s="56">
        <v>26.212739624932539</v>
      </c>
      <c r="L7" s="56">
        <v>8.7892097208008124</v>
      </c>
      <c r="M7" s="56">
        <v>12.651234510477394</v>
      </c>
      <c r="N7" s="56">
        <v>-11.904715431874493</v>
      </c>
      <c r="O7" s="56">
        <v>0.8234803189547506</v>
      </c>
      <c r="P7" s="56">
        <v>7.6856740845227591</v>
      </c>
      <c r="Q7" s="56">
        <v>12.651234510477423</v>
      </c>
      <c r="R7" s="181">
        <v>3.152001988425539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77"/>
      <c r="AL7" s="20"/>
    </row>
    <row r="8" spans="1:38" s="8" customFormat="1" ht="18.75" customHeight="1" thickBot="1" x14ac:dyDescent="0.25">
      <c r="A8" s="161">
        <v>2016</v>
      </c>
      <c r="B8" s="121">
        <v>24.738859706945263</v>
      </c>
      <c r="C8" s="121">
        <v>6.3955658147814489</v>
      </c>
      <c r="D8" s="121">
        <v>6.6142425444160153</v>
      </c>
      <c r="E8" s="121">
        <v>3.5616444750823746</v>
      </c>
      <c r="F8" s="121">
        <v>-0.61080557457459861</v>
      </c>
      <c r="G8" s="121">
        <v>-9.0288953148318285</v>
      </c>
      <c r="H8" s="121">
        <v>7.2215187972712869</v>
      </c>
      <c r="I8" s="121">
        <v>11.041337164998012</v>
      </c>
      <c r="J8" s="121">
        <v>10.419391361387525</v>
      </c>
      <c r="K8" s="121">
        <v>-0.77265860801243491</v>
      </c>
      <c r="L8" s="121">
        <v>4.4731200592903093</v>
      </c>
      <c r="M8" s="121">
        <v>19.112882439600853</v>
      </c>
      <c r="N8" s="121">
        <v>3.0440016591840475</v>
      </c>
      <c r="O8" s="121">
        <v>-1.2485073034675764</v>
      </c>
      <c r="P8" s="121">
        <v>14.694113016941387</v>
      </c>
      <c r="Q8" s="121">
        <v>19.112882439600853</v>
      </c>
      <c r="R8" s="182">
        <v>6.3706411331171893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7"/>
      <c r="AL8" s="75"/>
    </row>
    <row r="9" spans="1:38" ht="15" customHeight="1" x14ac:dyDescent="0.25">
      <c r="A9" s="288" t="s">
        <v>30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152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107"/>
    </row>
    <row r="10" spans="1:38" s="5" customFormat="1" ht="18.75" customHeight="1" x14ac:dyDescent="0.2">
      <c r="A10" s="162">
        <v>41426</v>
      </c>
      <c r="B10" s="82">
        <v>1.6611115795901412</v>
      </c>
      <c r="C10" s="82">
        <v>2.8811443269400456</v>
      </c>
      <c r="D10" s="82">
        <v>-4.5736854205652975</v>
      </c>
      <c r="E10" s="82">
        <v>1.4024787364282645</v>
      </c>
      <c r="F10" s="82">
        <v>-0.82978719681834434</v>
      </c>
      <c r="G10" s="82">
        <v>-3.8009445105767696</v>
      </c>
      <c r="H10" s="82">
        <v>8.4038786606476634</v>
      </c>
      <c r="I10" s="82">
        <v>-32.206016255613861</v>
      </c>
      <c r="J10" s="82">
        <v>-22.383785472810544</v>
      </c>
      <c r="K10" s="82">
        <v>26.297534876702684</v>
      </c>
      <c r="L10" s="82">
        <v>-2.1783092992074415</v>
      </c>
      <c r="M10" s="82">
        <v>9.1321520341290636</v>
      </c>
      <c r="N10" s="82">
        <v>-17.295878797611067</v>
      </c>
      <c r="O10" s="82">
        <v>2.4322495974231231</v>
      </c>
      <c r="P10" s="82">
        <v>-17.675329598293615</v>
      </c>
      <c r="Q10" s="82">
        <v>9.1321520341290494</v>
      </c>
      <c r="R10" s="181">
        <v>0.28721832822843396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5"/>
      <c r="AL10" s="20"/>
    </row>
    <row r="11" spans="1:38" s="5" customFormat="1" ht="18.75" customHeight="1" x14ac:dyDescent="0.2">
      <c r="A11" s="162">
        <v>41518</v>
      </c>
      <c r="B11" s="82">
        <v>15.479304678414223</v>
      </c>
      <c r="C11" s="82">
        <v>-6.635773299757048</v>
      </c>
      <c r="D11" s="82">
        <v>5.1193748465333755</v>
      </c>
      <c r="E11" s="82">
        <v>-1.9254807329252941</v>
      </c>
      <c r="F11" s="82">
        <v>14.215152943682952</v>
      </c>
      <c r="G11" s="82">
        <v>-7.4818079810148106</v>
      </c>
      <c r="H11" s="82">
        <v>6.9223544027679083</v>
      </c>
      <c r="I11" s="82">
        <v>-40.674464249671566</v>
      </c>
      <c r="J11" s="82">
        <v>-11.671020097557516</v>
      </c>
      <c r="K11" s="82">
        <v>-1.5378812512963691</v>
      </c>
      <c r="L11" s="82">
        <v>-3.1953049615540436</v>
      </c>
      <c r="M11" s="82">
        <v>8.1951446654488791</v>
      </c>
      <c r="N11" s="82">
        <v>-19.54463173842494</v>
      </c>
      <c r="O11" s="82">
        <v>2.9728510302890925</v>
      </c>
      <c r="P11" s="82">
        <v>-12.263309409610955</v>
      </c>
      <c r="Q11" s="82">
        <v>8.1951446654488933</v>
      </c>
      <c r="R11" s="181">
        <v>1.4749691471253215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5"/>
      <c r="AL11" s="20"/>
    </row>
    <row r="12" spans="1:38" s="5" customFormat="1" ht="18.75" customHeight="1" x14ac:dyDescent="0.2">
      <c r="A12" s="162">
        <v>41609</v>
      </c>
      <c r="B12" s="82">
        <v>4.5266997772800153</v>
      </c>
      <c r="C12" s="82">
        <v>-12.619955198050064</v>
      </c>
      <c r="D12" s="82">
        <v>26.065605127007473</v>
      </c>
      <c r="E12" s="82">
        <v>-0.96906697865011893</v>
      </c>
      <c r="F12" s="82">
        <v>12.84883575655671</v>
      </c>
      <c r="G12" s="82">
        <v>-8.0987908001937114</v>
      </c>
      <c r="H12" s="82">
        <v>2.2285332671443001</v>
      </c>
      <c r="I12" s="82">
        <v>-17.135879457195614</v>
      </c>
      <c r="J12" s="82">
        <v>14.673231686627176</v>
      </c>
      <c r="K12" s="82">
        <v>-1.3091855412923223</v>
      </c>
      <c r="L12" s="82">
        <v>3.5822940350139447</v>
      </c>
      <c r="M12" s="82">
        <v>27.406440130082544</v>
      </c>
      <c r="N12" s="82">
        <v>-6.1075283791776229</v>
      </c>
      <c r="O12" s="82">
        <v>2.0152199117923146</v>
      </c>
      <c r="P12" s="82">
        <v>-8.0483590603752617</v>
      </c>
      <c r="Q12" s="82">
        <v>27.406440130082572</v>
      </c>
      <c r="R12" s="181">
        <v>2.953684535408641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96"/>
      <c r="AL12" s="20"/>
    </row>
    <row r="13" spans="1:38" s="5" customFormat="1" ht="18.75" customHeight="1" x14ac:dyDescent="0.2">
      <c r="A13" s="162">
        <v>41699</v>
      </c>
      <c r="B13" s="82">
        <v>-13.265628096613383</v>
      </c>
      <c r="C13" s="82">
        <v>1.5596388748879519</v>
      </c>
      <c r="D13" s="82">
        <v>7.0847748242029951</v>
      </c>
      <c r="E13" s="82">
        <v>-6.0311033084227432</v>
      </c>
      <c r="F13" s="82">
        <v>18.702462771031023</v>
      </c>
      <c r="G13" s="82">
        <v>4.8923681460173327</v>
      </c>
      <c r="H13" s="82">
        <v>1.8271715196405012</v>
      </c>
      <c r="I13" s="82">
        <v>4.3462602965491044</v>
      </c>
      <c r="J13" s="82">
        <v>-6.6130175176150203</v>
      </c>
      <c r="K13" s="82">
        <v>-21.738196970057217</v>
      </c>
      <c r="L13" s="82">
        <v>4.0841991926823624</v>
      </c>
      <c r="M13" s="82">
        <v>-4.04635634070587</v>
      </c>
      <c r="N13" s="82">
        <v>1.9206994733267777</v>
      </c>
      <c r="O13" s="82">
        <v>0.68582091343756701</v>
      </c>
      <c r="P13" s="82">
        <v>2.3227295623232038</v>
      </c>
      <c r="Q13" s="82">
        <v>-4.0463563407059127</v>
      </c>
      <c r="R13" s="181">
        <v>0.80511365013316549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  <c r="AL13" s="20"/>
    </row>
    <row r="14" spans="1:38" s="5" customFormat="1" ht="18.75" customHeight="1" x14ac:dyDescent="0.2">
      <c r="A14" s="162">
        <v>41791</v>
      </c>
      <c r="B14" s="82">
        <v>-20.446905299997056</v>
      </c>
      <c r="C14" s="82">
        <v>80.842498386839253</v>
      </c>
      <c r="D14" s="82">
        <v>6.479846096691773</v>
      </c>
      <c r="E14" s="82">
        <v>-12.824112163438912</v>
      </c>
      <c r="F14" s="82">
        <v>0.67744156975373926</v>
      </c>
      <c r="G14" s="82">
        <v>21.532673591368109</v>
      </c>
      <c r="H14" s="82">
        <v>-2.522304191513598</v>
      </c>
      <c r="I14" s="82">
        <v>13.498055855644836</v>
      </c>
      <c r="J14" s="82">
        <v>10.622665645342607</v>
      </c>
      <c r="K14" s="82">
        <v>-5.4073740281406657</v>
      </c>
      <c r="L14" s="82">
        <v>6.1348771931764219</v>
      </c>
      <c r="M14" s="82">
        <v>-15.246655743903332</v>
      </c>
      <c r="N14" s="82">
        <v>8.1981026773650143</v>
      </c>
      <c r="O14" s="82">
        <v>-8.7956297830089625E-2</v>
      </c>
      <c r="P14" s="82">
        <v>17.754628727629864</v>
      </c>
      <c r="Q14" s="82">
        <v>-15.246655743903347</v>
      </c>
      <c r="R14" s="181">
        <v>0.75620426920816897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  <c r="AL14" s="20"/>
    </row>
    <row r="15" spans="1:38" s="5" customFormat="1" ht="18.75" customHeight="1" x14ac:dyDescent="0.2">
      <c r="A15" s="162">
        <v>41883</v>
      </c>
      <c r="B15" s="82">
        <v>-16.715037861740711</v>
      </c>
      <c r="C15" s="82">
        <v>50.973209489227145</v>
      </c>
      <c r="D15" s="82">
        <v>10.917087880315066</v>
      </c>
      <c r="E15" s="82">
        <v>-13.427810184482667</v>
      </c>
      <c r="F15" s="82">
        <v>-13.457618418889183</v>
      </c>
      <c r="G15" s="82">
        <v>28.065541315197692</v>
      </c>
      <c r="H15" s="82">
        <v>8.1449783731103054</v>
      </c>
      <c r="I15" s="82">
        <v>46.019640952467853</v>
      </c>
      <c r="J15" s="82">
        <v>32.575748436196676</v>
      </c>
      <c r="K15" s="82">
        <v>3.3287050205444331</v>
      </c>
      <c r="L15" s="82">
        <v>5.166844644203664</v>
      </c>
      <c r="M15" s="82">
        <v>-9.9493437131787914</v>
      </c>
      <c r="N15" s="82">
        <v>10.884581925138335</v>
      </c>
      <c r="O15" s="82">
        <v>0.95884976555750256</v>
      </c>
      <c r="P15" s="82">
        <v>20.282521468000269</v>
      </c>
      <c r="Q15" s="82">
        <v>-9.9493437131787914</v>
      </c>
      <c r="R15" s="181">
        <v>4.8317388078137071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  <c r="AL15" s="20"/>
    </row>
    <row r="16" spans="1:38" s="5" customFormat="1" ht="18.75" customHeight="1" x14ac:dyDescent="0.2">
      <c r="A16" s="162">
        <v>41974</v>
      </c>
      <c r="B16" s="82">
        <v>-0.74933321382474105</v>
      </c>
      <c r="C16" s="82">
        <v>32.745047862314294</v>
      </c>
      <c r="D16" s="82">
        <v>5.8003654430010698</v>
      </c>
      <c r="E16" s="82">
        <v>-5.4421291153164049</v>
      </c>
      <c r="F16" s="82">
        <v>-20.021192181768797</v>
      </c>
      <c r="G16" s="82">
        <v>34.085355138084765</v>
      </c>
      <c r="H16" s="82">
        <v>5.7484809194087489</v>
      </c>
      <c r="I16" s="82">
        <v>0.8643015069265374</v>
      </c>
      <c r="J16" s="82">
        <v>67.732511407730044</v>
      </c>
      <c r="K16" s="82">
        <v>19.324481966486843</v>
      </c>
      <c r="L16" s="82">
        <v>6.87867703724325</v>
      </c>
      <c r="M16" s="82">
        <v>10.012078700152301</v>
      </c>
      <c r="N16" s="82">
        <v>17.414681923700954</v>
      </c>
      <c r="O16" s="82">
        <v>4.1803773181987367</v>
      </c>
      <c r="P16" s="82">
        <v>25.704210181521447</v>
      </c>
      <c r="Q16" s="82">
        <v>10.012078700152287</v>
      </c>
      <c r="R16" s="181">
        <v>6.8650346698585736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  <c r="AL16" s="20"/>
    </row>
    <row r="17" spans="1:38" s="5" customFormat="1" ht="18.75" customHeight="1" x14ac:dyDescent="0.2">
      <c r="A17" s="162">
        <v>42064</v>
      </c>
      <c r="B17" s="82">
        <v>2.0810750741968178</v>
      </c>
      <c r="C17" s="82">
        <v>49.359333353780556</v>
      </c>
      <c r="D17" s="82">
        <v>-3.0202557616190688</v>
      </c>
      <c r="E17" s="82">
        <v>-8.1200250332894228</v>
      </c>
      <c r="F17" s="82">
        <v>-12.304638923567623</v>
      </c>
      <c r="G17" s="82">
        <v>12.560937154482275</v>
      </c>
      <c r="H17" s="82">
        <v>-3.0235107394468628</v>
      </c>
      <c r="I17" s="82">
        <v>8.7669051108695868</v>
      </c>
      <c r="J17" s="82">
        <v>58.129664620788162</v>
      </c>
      <c r="K17" s="82">
        <v>45.639542945842322</v>
      </c>
      <c r="L17" s="82">
        <v>7.7015653303633655</v>
      </c>
      <c r="M17" s="82">
        <v>4.5751119900806998</v>
      </c>
      <c r="N17" s="82">
        <v>7.1972407353465826</v>
      </c>
      <c r="O17" s="82">
        <v>3.7065446908978146</v>
      </c>
      <c r="P17" s="82">
        <v>20.833133361868349</v>
      </c>
      <c r="Q17" s="82">
        <v>4.575111990080714</v>
      </c>
      <c r="R17" s="181">
        <v>3.9182699881862675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  <c r="AL17" s="20"/>
    </row>
    <row r="18" spans="1:38" s="5" customFormat="1" ht="18.75" customHeight="1" x14ac:dyDescent="0.2">
      <c r="A18" s="162">
        <v>42156</v>
      </c>
      <c r="B18" s="82">
        <v>5.3693948531361428</v>
      </c>
      <c r="C18" s="82">
        <v>-2.6984397247775576</v>
      </c>
      <c r="D18" s="82">
        <v>-17.136560659175089</v>
      </c>
      <c r="E18" s="82">
        <v>6.9647494764962659</v>
      </c>
      <c r="F18" s="82">
        <v>-3.0668673694898132</v>
      </c>
      <c r="G18" s="82">
        <v>-12.589659487845054</v>
      </c>
      <c r="H18" s="82">
        <v>-2.5240334205766999</v>
      </c>
      <c r="I18" s="82">
        <v>14.356059388637377</v>
      </c>
      <c r="J18" s="82">
        <v>25.148439023256543</v>
      </c>
      <c r="K18" s="82">
        <v>44.594534422885346</v>
      </c>
      <c r="L18" s="82">
        <v>7.9649029429586022</v>
      </c>
      <c r="M18" s="82">
        <v>14.369380260292189</v>
      </c>
      <c r="N18" s="82">
        <v>-7.7983209972156402</v>
      </c>
      <c r="O18" s="82">
        <v>3.5021800207444613</v>
      </c>
      <c r="P18" s="82">
        <v>2.5584313443880546</v>
      </c>
      <c r="Q18" s="82">
        <v>14.369380260292203</v>
      </c>
      <c r="R18" s="181">
        <v>2.0195955009781272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  <c r="AL18" s="20"/>
    </row>
    <row r="19" spans="1:38" s="5" customFormat="1" ht="18.75" customHeight="1" x14ac:dyDescent="0.2">
      <c r="A19" s="162">
        <v>42248</v>
      </c>
      <c r="B19" s="82">
        <v>8.5031286701272819</v>
      </c>
      <c r="C19" s="82">
        <v>-3.8329281051067738</v>
      </c>
      <c r="D19" s="82">
        <v>9.1071404384859278</v>
      </c>
      <c r="E19" s="82">
        <v>14.440813661608388</v>
      </c>
      <c r="F19" s="82">
        <v>13.332753341898481</v>
      </c>
      <c r="G19" s="82">
        <v>-20.309012000386261</v>
      </c>
      <c r="H19" s="82">
        <v>-6.2419071902904193</v>
      </c>
      <c r="I19" s="82">
        <v>53.485728851787144</v>
      </c>
      <c r="J19" s="82">
        <v>30.372987049436745</v>
      </c>
      <c r="K19" s="82">
        <v>20.373238961534241</v>
      </c>
      <c r="L19" s="82">
        <v>9.7478271140576567</v>
      </c>
      <c r="M19" s="82">
        <v>22.041681340192113</v>
      </c>
      <c r="N19" s="82">
        <v>-10.73923855781608</v>
      </c>
      <c r="O19" s="82">
        <v>-0.62402379968354182</v>
      </c>
      <c r="P19" s="82">
        <v>5.2165891579287802</v>
      </c>
      <c r="Q19" s="82">
        <v>22.041681340192085</v>
      </c>
      <c r="R19" s="181">
        <v>3.9424023246521642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  <c r="AL19" s="20"/>
    </row>
    <row r="20" spans="1:38" s="5" customFormat="1" ht="18.75" customHeight="1" x14ac:dyDescent="0.2">
      <c r="A20" s="162">
        <v>42353</v>
      </c>
      <c r="B20" s="82">
        <v>5.5039947721521543</v>
      </c>
      <c r="C20" s="82">
        <v>-19.388994025640301</v>
      </c>
      <c r="D20" s="82">
        <v>11.475345394213036</v>
      </c>
      <c r="E20" s="82">
        <v>-6.4078785957642168</v>
      </c>
      <c r="F20" s="82">
        <v>21.892581094219196</v>
      </c>
      <c r="G20" s="82">
        <v>-21.428948802242616</v>
      </c>
      <c r="H20" s="82">
        <v>3.7480912659240886</v>
      </c>
      <c r="I20" s="82">
        <v>23.225665077579748</v>
      </c>
      <c r="J20" s="82">
        <v>3.1792484202557318</v>
      </c>
      <c r="K20" s="82">
        <v>4.6852583423644489</v>
      </c>
      <c r="L20" s="82">
        <v>9.6892510875631928</v>
      </c>
      <c r="M20" s="82">
        <v>9.9571061932619074</v>
      </c>
      <c r="N20" s="82">
        <v>-32.561219459825779</v>
      </c>
      <c r="O20" s="82">
        <v>-3.0818444594937802</v>
      </c>
      <c r="P20" s="82">
        <v>4.6359050818049354</v>
      </c>
      <c r="Q20" s="82">
        <v>9.9571061932619216</v>
      </c>
      <c r="R20" s="181">
        <v>2.7045194274308955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  <c r="AL20" s="20"/>
    </row>
    <row r="21" spans="1:38" s="8" customFormat="1" ht="18.75" customHeight="1" x14ac:dyDescent="0.2">
      <c r="A21" s="163">
        <v>42430</v>
      </c>
      <c r="B21" s="82">
        <v>6.301794884929933</v>
      </c>
      <c r="C21" s="82">
        <v>12.563918399360404</v>
      </c>
      <c r="D21" s="82">
        <v>8.2502182984751471</v>
      </c>
      <c r="E21" s="82">
        <v>-1.84387057042278</v>
      </c>
      <c r="F21" s="82">
        <v>13.289314740948086</v>
      </c>
      <c r="G21" s="82">
        <v>-5.0193278447486733</v>
      </c>
      <c r="H21" s="82">
        <v>7.8793167374602859</v>
      </c>
      <c r="I21" s="82">
        <v>40.736539782317834</v>
      </c>
      <c r="J21" s="82">
        <v>10.106590557132847</v>
      </c>
      <c r="K21" s="82">
        <v>17.789871757812662</v>
      </c>
      <c r="L21" s="82">
        <v>9.8343965140346512</v>
      </c>
      <c r="M21" s="82">
        <v>24.562118539679219</v>
      </c>
      <c r="N21" s="82">
        <v>-11.414763569097857</v>
      </c>
      <c r="O21" s="82">
        <v>-1.9125629462190119</v>
      </c>
      <c r="P21" s="82">
        <v>9.3399069011235127</v>
      </c>
      <c r="Q21" s="82">
        <v>24.562118539679233</v>
      </c>
      <c r="R21" s="181">
        <v>7.7115965770220072</v>
      </c>
      <c r="S21" s="85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  <c r="AL21" s="75"/>
    </row>
    <row r="22" spans="1:38" s="8" customFormat="1" ht="18.75" customHeight="1" x14ac:dyDescent="0.2">
      <c r="A22" s="163">
        <v>42537</v>
      </c>
      <c r="B22" s="82">
        <v>31.033747547571352</v>
      </c>
      <c r="C22" s="82">
        <v>-14.400348210322122</v>
      </c>
      <c r="D22" s="82">
        <v>22.299176898031433</v>
      </c>
      <c r="E22" s="82">
        <v>-4.7023736239709422</v>
      </c>
      <c r="F22" s="82">
        <v>-1.6861734336539911</v>
      </c>
      <c r="G22" s="82">
        <v>-7.0138280878818335</v>
      </c>
      <c r="H22" s="82">
        <v>8.8629783919514153</v>
      </c>
      <c r="I22" s="82">
        <v>22.427533202930064</v>
      </c>
      <c r="J22" s="82">
        <v>29.906601562789604</v>
      </c>
      <c r="K22" s="82">
        <v>5.4688919818180182</v>
      </c>
      <c r="L22" s="82">
        <v>2.7192823264473134</v>
      </c>
      <c r="M22" s="82">
        <v>25.11375836166701</v>
      </c>
      <c r="N22" s="82">
        <v>-1.8713496116719597</v>
      </c>
      <c r="O22" s="82">
        <v>-1.1521361310710461</v>
      </c>
      <c r="P22" s="82">
        <v>16.662211241870907</v>
      </c>
      <c r="Q22" s="82">
        <v>25.113758361667024</v>
      </c>
      <c r="R22" s="181">
        <v>7.7254644834477944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  <c r="AL22" s="75"/>
    </row>
    <row r="23" spans="1:38" s="8" customFormat="1" ht="18.75" customHeight="1" x14ac:dyDescent="0.2">
      <c r="A23" s="163">
        <v>42629</v>
      </c>
      <c r="B23" s="82">
        <v>29.399798249685489</v>
      </c>
      <c r="C23" s="82">
        <v>-5.9950483865501099</v>
      </c>
      <c r="D23" s="82">
        <v>-0.37458131489373159</v>
      </c>
      <c r="E23" s="82">
        <v>2.461219771882412</v>
      </c>
      <c r="F23" s="82">
        <v>-8.4865518473192196</v>
      </c>
      <c r="G23" s="82">
        <v>-7.6246257063276204</v>
      </c>
      <c r="H23" s="82">
        <v>11.604164172479514</v>
      </c>
      <c r="I23" s="82">
        <v>-8.6733924423280655</v>
      </c>
      <c r="J23" s="82">
        <v>9.6959915557819443</v>
      </c>
      <c r="K23" s="82">
        <v>-14.585200260483305</v>
      </c>
      <c r="L23" s="82">
        <v>2.1556274456135611</v>
      </c>
      <c r="M23" s="82">
        <v>21.483275032012727</v>
      </c>
      <c r="N23" s="82">
        <v>6.0707146167298305</v>
      </c>
      <c r="O23" s="82">
        <v>-0.1115229831765987</v>
      </c>
      <c r="P23" s="82">
        <v>11.479719092096886</v>
      </c>
      <c r="Q23" s="82">
        <v>21.483275032012742</v>
      </c>
      <c r="R23" s="181">
        <v>5.1691152805330915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  <c r="AL23" s="75"/>
    </row>
    <row r="24" spans="1:38" s="8" customFormat="1" ht="18.75" customHeight="1" x14ac:dyDescent="0.2">
      <c r="A24" s="163">
        <v>42720</v>
      </c>
      <c r="B24" s="82">
        <v>33.686410840211266</v>
      </c>
      <c r="C24" s="82">
        <v>46.586720882044062</v>
      </c>
      <c r="D24" s="82">
        <v>1.0679910583901489</v>
      </c>
      <c r="E24" s="82">
        <v>19.309802271881139</v>
      </c>
      <c r="F24" s="82">
        <v>-3.8718948993730464</v>
      </c>
      <c r="G24" s="82">
        <v>-17.06070452807802</v>
      </c>
      <c r="H24" s="82">
        <v>1.094111095433874</v>
      </c>
      <c r="I24" s="82">
        <v>12.491227320811646</v>
      </c>
      <c r="J24" s="82">
        <v>-3.9956947248741415</v>
      </c>
      <c r="K24" s="82">
        <v>-10.140746484602218</v>
      </c>
      <c r="L24" s="82">
        <v>3.4357063230934415</v>
      </c>
      <c r="M24" s="82">
        <v>8.6767749351913039</v>
      </c>
      <c r="N24" s="82">
        <v>24.094406012688211</v>
      </c>
      <c r="O24" s="82">
        <v>-1.7946782694365453</v>
      </c>
      <c r="P24" s="82">
        <v>21.323738205444016</v>
      </c>
      <c r="Q24" s="82">
        <v>8.6767749351912755</v>
      </c>
      <c r="R24" s="181">
        <v>5.1121155756294172</v>
      </c>
      <c r="S24" s="111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  <c r="AL24" s="75"/>
    </row>
    <row r="25" spans="1:38" s="8" customFormat="1" ht="18.75" customHeight="1" x14ac:dyDescent="0.2">
      <c r="A25" s="162">
        <v>42795</v>
      </c>
      <c r="B25" s="82">
        <v>20.269908335178656</v>
      </c>
      <c r="C25" s="82">
        <v>25.092135210411669</v>
      </c>
      <c r="D25" s="82">
        <v>-4.4570635365717948</v>
      </c>
      <c r="E25" s="82">
        <v>24.681337401789335</v>
      </c>
      <c r="F25" s="82">
        <v>-15.014596244819913</v>
      </c>
      <c r="G25" s="82">
        <v>0.77847783400349613</v>
      </c>
      <c r="H25" s="82">
        <v>8.6122426023111558</v>
      </c>
      <c r="I25" s="82" t="s">
        <v>111</v>
      </c>
      <c r="J25" s="82">
        <v>3.2474785863162481</v>
      </c>
      <c r="K25" s="82">
        <v>-11.766599177418641</v>
      </c>
      <c r="L25" s="82">
        <v>6.6613517643759224E-2</v>
      </c>
      <c r="M25" s="82">
        <v>9.8092325474353146</v>
      </c>
      <c r="N25" s="82">
        <v>-8.9339946794996479</v>
      </c>
      <c r="O25" s="82">
        <v>-1.0638829942184458</v>
      </c>
      <c r="P25" s="82">
        <v>11.487089061308751</v>
      </c>
      <c r="Q25" s="82">
        <v>9.809232547435343</v>
      </c>
      <c r="R25" s="181">
        <v>4.4257710003964092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  <c r="AL25" s="75"/>
    </row>
    <row r="26" spans="1:38" s="8" customFormat="1" ht="18.75" customHeight="1" thickBot="1" x14ac:dyDescent="0.25">
      <c r="A26" s="183">
        <v>42903</v>
      </c>
      <c r="B26" s="112">
        <v>5.168309828639579</v>
      </c>
      <c r="C26" s="112">
        <v>7.4403328750340023</v>
      </c>
      <c r="D26" s="112">
        <v>-5.8561742625169586</v>
      </c>
      <c r="E26" s="112">
        <v>-15.660282943737741</v>
      </c>
      <c r="F26" s="112">
        <v>-2.3439803240802917</v>
      </c>
      <c r="G26" s="112">
        <v>18.642605587280144</v>
      </c>
      <c r="H26" s="112">
        <v>7.8083518817578437</v>
      </c>
      <c r="I26" s="112">
        <v>6.9255065894857353</v>
      </c>
      <c r="J26" s="112">
        <v>-16.550421719705625</v>
      </c>
      <c r="K26" s="112">
        <v>-21.23960322430321</v>
      </c>
      <c r="L26" s="112">
        <v>3.8629952750301157</v>
      </c>
      <c r="M26" s="112">
        <v>1.5993292704286119</v>
      </c>
      <c r="N26" s="112">
        <v>-18.16863633924001</v>
      </c>
      <c r="O26" s="112">
        <v>-0.47319809156714143</v>
      </c>
      <c r="P26" s="112">
        <v>-3.1826012103158376</v>
      </c>
      <c r="Q26" s="112">
        <v>1.5993292704285977</v>
      </c>
      <c r="R26" s="182">
        <v>0.23525480268794752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  <c r="AL26" s="75"/>
    </row>
    <row r="27" spans="1:38" ht="18.75" customHeight="1" x14ac:dyDescent="0.2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8" s="8" customFormat="1" ht="18.75" customHeight="1" x14ac:dyDescent="0.2">
      <c r="A28" s="259" t="s">
        <v>107</v>
      </c>
      <c r="B28" s="260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6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38" ht="18.75" customHeight="1" thickBot="1" x14ac:dyDescent="0.3">
      <c r="A29" s="278" t="s">
        <v>68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8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8" x14ac:dyDescent="0.25">
      <c r="A31" s="9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96"/>
    </row>
    <row r="32" spans="1:38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2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3"/>
      <c r="AI32" s="82"/>
      <c r="AJ32" s="82"/>
      <c r="AK32" s="97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92"/>
      <c r="T33" s="116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98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1"/>
      <c r="T34" s="116"/>
      <c r="U34" s="59"/>
      <c r="V34" s="59"/>
      <c r="W34" s="59"/>
      <c r="X34" s="59"/>
      <c r="Y34" s="59"/>
      <c r="Z34" s="82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6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96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96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9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9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9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9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9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9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9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9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9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9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9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9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9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  <c r="P51" s="82"/>
      <c r="Q51" s="82"/>
      <c r="R51" s="96"/>
      <c r="S51" s="11"/>
    </row>
    <row r="52" spans="1:19" x14ac:dyDescent="0.25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96"/>
      <c r="S52" s="11"/>
    </row>
    <row r="53" spans="1:19" x14ac:dyDescent="0.25">
      <c r="A53" s="2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96"/>
      <c r="S53" s="11"/>
    </row>
    <row r="54" spans="1:19" x14ac:dyDescent="0.25">
      <c r="R54" s="97"/>
      <c r="S54" s="11"/>
    </row>
    <row r="55" spans="1:19" x14ac:dyDescent="0.25">
      <c r="R55" s="98"/>
      <c r="S55" s="11"/>
    </row>
    <row r="56" spans="1:19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71"/>
      <c r="P56" s="48"/>
      <c r="Q56" s="64"/>
      <c r="R56" s="78"/>
      <c r="S56" s="11"/>
    </row>
    <row r="57" spans="1:19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71"/>
      <c r="P57" s="48"/>
      <c r="Q57" s="64"/>
      <c r="R57" s="78"/>
      <c r="S57" s="11"/>
    </row>
    <row r="58" spans="1:19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73"/>
      <c r="P58" s="48"/>
      <c r="Q58" s="64"/>
      <c r="R58" s="79"/>
      <c r="S58" s="11"/>
    </row>
    <row r="59" spans="1:19" x14ac:dyDescent="0.25">
      <c r="A59" s="6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71"/>
      <c r="P59" s="48"/>
      <c r="Q59" s="64"/>
      <c r="R59" s="80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51"/>
      <c r="R60" s="42"/>
      <c r="S60" s="1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42"/>
      <c r="S61" s="1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  <c r="R62" s="42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2"/>
      <c r="I72" s="52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1"/>
      <c r="E74" s="51"/>
      <c r="F74" s="51"/>
      <c r="G74" s="51"/>
      <c r="H74" s="51"/>
      <c r="I74" s="52"/>
      <c r="J74" s="51"/>
      <c r="K74" s="51"/>
      <c r="L74" s="51"/>
      <c r="M74" s="51"/>
      <c r="N74" s="51"/>
      <c r="O74" s="51"/>
      <c r="P74" s="52"/>
      <c r="Q74" s="51"/>
    </row>
    <row r="75" spans="1:17" x14ac:dyDescent="0.25">
      <c r="A75" s="18"/>
      <c r="B75" s="51"/>
      <c r="C75" s="52"/>
      <c r="D75" s="52"/>
      <c r="E75" s="52"/>
      <c r="F75" s="51"/>
      <c r="G75" s="52"/>
      <c r="H75" s="52"/>
      <c r="I75" s="51"/>
      <c r="J75" s="52"/>
      <c r="K75" s="52"/>
      <c r="L75" s="51"/>
      <c r="M75" s="51"/>
      <c r="N75" s="51"/>
      <c r="O75" s="51"/>
      <c r="P75" s="52"/>
      <c r="Q75" s="51"/>
    </row>
    <row r="76" spans="1:17" x14ac:dyDescent="0.25">
      <c r="A76" s="1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mergeCells count="4">
    <mergeCell ref="A29:R29"/>
    <mergeCell ref="A27:R27"/>
    <mergeCell ref="A3:Q3"/>
    <mergeCell ref="A9:Q9"/>
  </mergeCells>
  <pageMargins left="0.25" right="0.25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6"/>
  <sheetViews>
    <sheetView view="pageBreakPreview" zoomScaleNormal="110" zoomScaleSheetLayoutView="100" workbookViewId="0">
      <selection activeCell="A28" sqref="A28:XFD28"/>
    </sheetView>
  </sheetViews>
  <sheetFormatPr defaultRowHeight="15" x14ac:dyDescent="0.25"/>
  <cols>
    <col min="1" max="1" width="6.7109375" style="5" customWidth="1"/>
    <col min="2" max="10" width="9.140625" style="44" customWidth="1"/>
    <col min="11" max="11" width="11.7109375" style="44" customWidth="1"/>
    <col min="12" max="17" width="9.140625" style="44" customWidth="1"/>
    <col min="18" max="18" width="10.7109375" style="40" customWidth="1"/>
    <col min="20" max="41" width="9.140625" style="11"/>
  </cols>
  <sheetData>
    <row r="1" spans="1:41" ht="19.5" thickBot="1" x14ac:dyDescent="0.3">
      <c r="A1" s="157" t="s">
        <v>60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70"/>
    </row>
    <row r="2" spans="1:41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41" ht="15" customHeight="1" x14ac:dyDescent="0.25">
      <c r="A3" s="275" t="s">
        <v>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65"/>
    </row>
    <row r="4" spans="1:41" s="5" customFormat="1" ht="18.75" customHeight="1" x14ac:dyDescent="0.2">
      <c r="A4" s="160">
        <v>2012</v>
      </c>
      <c r="B4" s="56">
        <v>-8.646400944893557</v>
      </c>
      <c r="C4" s="56">
        <v>-25.007832322706435</v>
      </c>
      <c r="D4" s="56">
        <v>0.25406963632073598</v>
      </c>
      <c r="E4" s="56">
        <v>-0.61100086963676858</v>
      </c>
      <c r="F4" s="56">
        <v>-3.5323524916156117</v>
      </c>
      <c r="G4" s="56">
        <v>4.4438465836507532</v>
      </c>
      <c r="H4" s="56">
        <v>-1.5415703709562081</v>
      </c>
      <c r="I4" s="56">
        <v>-4.2175208870731922</v>
      </c>
      <c r="J4" s="56">
        <v>-7.704508756989469</v>
      </c>
      <c r="K4" s="56">
        <v>-13.495971777470132</v>
      </c>
      <c r="L4" s="56">
        <v>6.4479000264553292</v>
      </c>
      <c r="M4" s="56">
        <v>5.7940789507733115</v>
      </c>
      <c r="N4" s="56">
        <v>9.5979267188068889</v>
      </c>
      <c r="O4" s="56">
        <v>0.63442986703427096</v>
      </c>
      <c r="P4" s="56">
        <v>-2.4540397564351508</v>
      </c>
      <c r="Q4" s="56">
        <v>5.7940789507732973</v>
      </c>
      <c r="R4" s="181">
        <v>-2.2582384798998305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56"/>
      <c r="AL4" s="77"/>
      <c r="AM4" s="20"/>
      <c r="AN4" s="20"/>
      <c r="AO4" s="20"/>
    </row>
    <row r="5" spans="1:41" s="5" customFormat="1" ht="18.75" customHeight="1" x14ac:dyDescent="0.2">
      <c r="A5" s="160">
        <v>2013</v>
      </c>
      <c r="B5" s="56">
        <v>14.674085135773311</v>
      </c>
      <c r="C5" s="56">
        <v>-12.921149704537541</v>
      </c>
      <c r="D5" s="56">
        <v>1.1414045669190358</v>
      </c>
      <c r="E5" s="56">
        <v>-1.9260786701464383</v>
      </c>
      <c r="F5" s="56">
        <v>1.6129880230406286</v>
      </c>
      <c r="G5" s="56">
        <v>-1.8062688729020095</v>
      </c>
      <c r="H5" s="56">
        <v>5.2909462603922179</v>
      </c>
      <c r="I5" s="56">
        <v>-28.416062742097381</v>
      </c>
      <c r="J5" s="56">
        <v>-16.300513713388497</v>
      </c>
      <c r="K5" s="56">
        <v>12.074997904290328</v>
      </c>
      <c r="L5" s="56">
        <v>-0.85613620529258583</v>
      </c>
      <c r="M5" s="56">
        <v>15.945459822914017</v>
      </c>
      <c r="N5" s="56">
        <v>-18.683207162679452</v>
      </c>
      <c r="O5" s="56">
        <v>0.63388655179235798</v>
      </c>
      <c r="P5" s="56">
        <v>-16.444166200637511</v>
      </c>
      <c r="Q5" s="56">
        <v>15.945459822914074</v>
      </c>
      <c r="R5" s="181">
        <v>0.54486260655951924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56"/>
      <c r="AL5" s="77"/>
      <c r="AM5" s="20"/>
      <c r="AN5" s="20"/>
      <c r="AO5" s="20"/>
    </row>
    <row r="6" spans="1:41" s="5" customFormat="1" ht="18.75" customHeight="1" x14ac:dyDescent="0.2">
      <c r="A6" s="160">
        <v>2014</v>
      </c>
      <c r="B6" s="56">
        <v>-5.5517701477648558</v>
      </c>
      <c r="C6" s="56">
        <v>34.058096331855751</v>
      </c>
      <c r="D6" s="56">
        <v>1.8626745572927916</v>
      </c>
      <c r="E6" s="56">
        <v>-11.268984952182578</v>
      </c>
      <c r="F6" s="56">
        <v>-4.0425832050014066</v>
      </c>
      <c r="G6" s="56">
        <v>18.827321365080977</v>
      </c>
      <c r="H6" s="56">
        <v>2.9737798374417395</v>
      </c>
      <c r="I6" s="56">
        <v>15.779777600331869</v>
      </c>
      <c r="J6" s="56">
        <v>19.196366946946313</v>
      </c>
      <c r="K6" s="56">
        <v>-6.5840033185842799</v>
      </c>
      <c r="L6" s="56">
        <v>0.25810627430860222</v>
      </c>
      <c r="M6" s="56">
        <v>-7.5929450988554521</v>
      </c>
      <c r="N6" s="56">
        <v>6.7716455476161883</v>
      </c>
      <c r="O6" s="56">
        <v>0.63334575554134176</v>
      </c>
      <c r="P6" s="56">
        <v>15.754273070609869</v>
      </c>
      <c r="Q6" s="56">
        <v>-7.5929450988554663</v>
      </c>
      <c r="R6" s="181">
        <v>1.8711448714013414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56"/>
      <c r="AL6" s="77"/>
      <c r="AM6" s="20"/>
      <c r="AN6" s="20"/>
      <c r="AO6" s="20"/>
    </row>
    <row r="7" spans="1:41" s="5" customFormat="1" ht="18.75" customHeight="1" x14ac:dyDescent="0.2">
      <c r="A7" s="160">
        <v>2015</v>
      </c>
      <c r="B7" s="56">
        <v>-9.1759454109929806</v>
      </c>
      <c r="C7" s="56">
        <v>57.469910111446978</v>
      </c>
      <c r="D7" s="56">
        <v>-3.7612149752104784</v>
      </c>
      <c r="E7" s="56">
        <v>1.7963291040624085</v>
      </c>
      <c r="F7" s="56">
        <v>5.5962586858929484</v>
      </c>
      <c r="G7" s="56">
        <v>-5.0527902114685048</v>
      </c>
      <c r="H7" s="56">
        <v>-1.9895843867476088</v>
      </c>
      <c r="I7" s="56">
        <v>24.392686791336459</v>
      </c>
      <c r="J7" s="56">
        <v>25.974219578381764</v>
      </c>
      <c r="K7" s="56">
        <v>20.299919925872146</v>
      </c>
      <c r="L7" s="56">
        <v>2.5315432545284011</v>
      </c>
      <c r="M7" s="56">
        <v>3.5065167993568167</v>
      </c>
      <c r="N7" s="56">
        <v>-5.8636524916098409</v>
      </c>
      <c r="O7" s="56">
        <v>0.63280746080344841</v>
      </c>
      <c r="P7" s="56">
        <v>7.4175818688179334</v>
      </c>
      <c r="Q7" s="56">
        <v>3.5065167993568451</v>
      </c>
      <c r="R7" s="181">
        <v>2.9374825331885148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56"/>
      <c r="AL7" s="77"/>
      <c r="AM7" s="20"/>
      <c r="AN7" s="20"/>
      <c r="AO7" s="20"/>
    </row>
    <row r="8" spans="1:41" s="8" customFormat="1" ht="18.75" customHeight="1" thickBot="1" x14ac:dyDescent="0.25">
      <c r="A8" s="161">
        <v>2016</v>
      </c>
      <c r="B8" s="121">
        <v>2.5062271910805691</v>
      </c>
      <c r="C8" s="121">
        <v>14.351817150009268</v>
      </c>
      <c r="D8" s="121">
        <v>12.021129629707673</v>
      </c>
      <c r="E8" s="121">
        <v>5.6415643342621991</v>
      </c>
      <c r="F8" s="121">
        <v>-2.7810196318899614</v>
      </c>
      <c r="G8" s="121">
        <v>6.3373408460824407</v>
      </c>
      <c r="H8" s="121">
        <v>9.5142285448778807</v>
      </c>
      <c r="I8" s="121">
        <v>13.082667555366527</v>
      </c>
      <c r="J8" s="121">
        <v>12.167390812817004</v>
      </c>
      <c r="K8" s="121">
        <v>-1.0635989985088514</v>
      </c>
      <c r="L8" s="121">
        <v>4.6517331427224917E-3</v>
      </c>
      <c r="M8" s="121">
        <v>13.790226179358626</v>
      </c>
      <c r="N8" s="121">
        <v>7.1720620557052115</v>
      </c>
      <c r="O8" s="121">
        <v>0.63227165026209775</v>
      </c>
      <c r="P8" s="121">
        <v>17.11815859889667</v>
      </c>
      <c r="Q8" s="121">
        <v>13.790226179358626</v>
      </c>
      <c r="R8" s="182">
        <v>6.4943706015057927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56"/>
      <c r="AL8" s="77"/>
      <c r="AM8" s="75"/>
      <c r="AN8" s="75"/>
      <c r="AO8" s="75"/>
    </row>
    <row r="9" spans="1:41" ht="15" customHeight="1" x14ac:dyDescent="0.25">
      <c r="A9" s="288" t="s">
        <v>30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0"/>
      <c r="R9" s="152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77"/>
    </row>
    <row r="10" spans="1:41" s="5" customFormat="1" ht="18.75" customHeight="1" x14ac:dyDescent="0.2">
      <c r="A10" s="162">
        <v>41426</v>
      </c>
      <c r="B10" s="82">
        <v>13.173821829895232</v>
      </c>
      <c r="C10" s="82">
        <v>2.8674686090584203</v>
      </c>
      <c r="D10" s="82">
        <v>-3.4988854921622874</v>
      </c>
      <c r="E10" s="82">
        <v>1.2613196798284463</v>
      </c>
      <c r="F10" s="82">
        <v>-1.4058063071523321</v>
      </c>
      <c r="G10" s="82">
        <v>-1.801576974807432</v>
      </c>
      <c r="H10" s="82">
        <v>6.6878350356071792</v>
      </c>
      <c r="I10" s="82">
        <v>-33.011195205279208</v>
      </c>
      <c r="J10" s="82">
        <v>-22.463090107917651</v>
      </c>
      <c r="K10" s="82">
        <v>27.424931063585376</v>
      </c>
      <c r="L10" s="82">
        <v>1.6200093647331073</v>
      </c>
      <c r="M10" s="82">
        <v>13.011576104365503</v>
      </c>
      <c r="N10" s="82">
        <v>-19.141386148143411</v>
      </c>
      <c r="O10" s="82">
        <v>0.63395449748541921</v>
      </c>
      <c r="P10" s="82">
        <v>-19.137052063171268</v>
      </c>
      <c r="Q10" s="82">
        <v>13.011576104365489</v>
      </c>
      <c r="R10" s="181">
        <v>0.80057416879820664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7"/>
      <c r="AL10" s="20"/>
      <c r="AM10" s="20"/>
      <c r="AN10" s="20"/>
      <c r="AO10" s="20"/>
    </row>
    <row r="11" spans="1:41" s="5" customFormat="1" ht="18.75" customHeight="1" x14ac:dyDescent="0.2">
      <c r="A11" s="162">
        <v>41518</v>
      </c>
      <c r="B11" s="82">
        <v>23.465530127791595</v>
      </c>
      <c r="C11" s="82">
        <v>1.9058519195219361</v>
      </c>
      <c r="D11" s="82">
        <v>-8.8214944163453879E-2</v>
      </c>
      <c r="E11" s="82">
        <v>-3.8730382803995695</v>
      </c>
      <c r="F11" s="82">
        <v>13.021409207985656</v>
      </c>
      <c r="G11" s="82">
        <v>-6.1925706535176346</v>
      </c>
      <c r="H11" s="82">
        <v>4.0346952793439783</v>
      </c>
      <c r="I11" s="82">
        <v>-41.777058733873602</v>
      </c>
      <c r="J11" s="82">
        <v>-12.424926141163297</v>
      </c>
      <c r="K11" s="82">
        <v>-1.4529307949288608</v>
      </c>
      <c r="L11" s="82">
        <v>-5.1456370110732195</v>
      </c>
      <c r="M11" s="82">
        <v>5.9213037075063824</v>
      </c>
      <c r="N11" s="82">
        <v>-23.088630841276824</v>
      </c>
      <c r="O11" s="82">
        <v>0.63381898407232029</v>
      </c>
      <c r="P11" s="82">
        <v>-14.476022781538163</v>
      </c>
      <c r="Q11" s="82">
        <v>5.9213037075064108</v>
      </c>
      <c r="R11" s="181">
        <v>0.50245020484727831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5"/>
      <c r="AL11" s="20"/>
      <c r="AM11" s="20"/>
      <c r="AN11" s="20"/>
      <c r="AO11" s="20"/>
    </row>
    <row r="12" spans="1:41" s="5" customFormat="1" ht="18.75" customHeight="1" x14ac:dyDescent="0.2">
      <c r="A12" s="162">
        <v>41609</v>
      </c>
      <c r="B12" s="82">
        <v>18.076101642492645</v>
      </c>
      <c r="C12" s="82">
        <v>-14.291316643787638</v>
      </c>
      <c r="D12" s="82">
        <v>17.983779504166449</v>
      </c>
      <c r="E12" s="82">
        <v>-3.5528881086521551</v>
      </c>
      <c r="F12" s="82">
        <v>12.399106674869671</v>
      </c>
      <c r="G12" s="82">
        <v>-8.2941063866291529</v>
      </c>
      <c r="H12" s="82">
        <v>0.9488775072082376</v>
      </c>
      <c r="I12" s="82">
        <v>-18.067842561680564</v>
      </c>
      <c r="J12" s="82">
        <v>12.809572714757437</v>
      </c>
      <c r="K12" s="82">
        <v>-1.7257965866326828</v>
      </c>
      <c r="L12" s="82">
        <v>6.0056596995808604</v>
      </c>
      <c r="M12" s="82">
        <v>22.671152087662037</v>
      </c>
      <c r="N12" s="82">
        <v>-12.508528703251301</v>
      </c>
      <c r="O12" s="82">
        <v>0.63368362795856115</v>
      </c>
      <c r="P12" s="82">
        <v>-9.3299082470160499</v>
      </c>
      <c r="Q12" s="82">
        <v>22.671152087662037</v>
      </c>
      <c r="R12" s="181">
        <v>2.8698655888298532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75"/>
      <c r="AL12" s="20"/>
      <c r="AM12" s="20"/>
      <c r="AN12" s="20"/>
      <c r="AO12" s="20"/>
    </row>
    <row r="13" spans="1:41" s="5" customFormat="1" ht="18.75" customHeight="1" x14ac:dyDescent="0.2">
      <c r="A13" s="162">
        <v>41699</v>
      </c>
      <c r="B13" s="82">
        <v>17.595467327133676</v>
      </c>
      <c r="C13" s="82">
        <v>-16.387528031287275</v>
      </c>
      <c r="D13" s="82">
        <v>2.035694528182475</v>
      </c>
      <c r="E13" s="82">
        <v>-7.9109479431627676</v>
      </c>
      <c r="F13" s="82">
        <v>19.10264479838942</v>
      </c>
      <c r="G13" s="82">
        <v>3.303881941627921</v>
      </c>
      <c r="H13" s="82">
        <v>1.4773691181797375</v>
      </c>
      <c r="I13" s="82">
        <v>5.2943856939409528</v>
      </c>
      <c r="J13" s="82">
        <v>-8.9241486279549207</v>
      </c>
      <c r="K13" s="82">
        <v>-24.262971107143102</v>
      </c>
      <c r="L13" s="82">
        <v>-0.17822008549072166</v>
      </c>
      <c r="M13" s="82">
        <v>-12.127533316005554</v>
      </c>
      <c r="N13" s="82">
        <v>-3.7357758177047486</v>
      </c>
      <c r="O13" s="82">
        <v>0.63354842887046914</v>
      </c>
      <c r="P13" s="82">
        <v>2.143844727137477</v>
      </c>
      <c r="Q13" s="82">
        <v>-12.127533316005554</v>
      </c>
      <c r="R13" s="181">
        <v>1.7602037250415918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  <c r="AL13" s="20"/>
      <c r="AM13" s="20"/>
      <c r="AN13" s="20"/>
      <c r="AO13" s="20"/>
    </row>
    <row r="14" spans="1:41" s="5" customFormat="1" ht="18.75" customHeight="1" x14ac:dyDescent="0.2">
      <c r="A14" s="162">
        <v>41791</v>
      </c>
      <c r="B14" s="82">
        <v>-11.530752745450187</v>
      </c>
      <c r="C14" s="82">
        <v>43.248265004923667</v>
      </c>
      <c r="D14" s="82">
        <v>2.1740854362475943</v>
      </c>
      <c r="E14" s="82">
        <v>-14.006874939236155</v>
      </c>
      <c r="F14" s="82">
        <v>1.5790279180562408</v>
      </c>
      <c r="G14" s="82">
        <v>18.131189157410049</v>
      </c>
      <c r="H14" s="82">
        <v>-1.4202856816183385</v>
      </c>
      <c r="I14" s="82">
        <v>16.694390220689613</v>
      </c>
      <c r="J14" s="82">
        <v>6.5463171706488765</v>
      </c>
      <c r="K14" s="82">
        <v>-9.8590946337531165</v>
      </c>
      <c r="L14" s="82">
        <v>0.72383652642103868</v>
      </c>
      <c r="M14" s="82">
        <v>-17.724357371271125</v>
      </c>
      <c r="N14" s="82">
        <v>2.3310985611480248</v>
      </c>
      <c r="O14" s="82">
        <v>0.63341338653495427</v>
      </c>
      <c r="P14" s="82">
        <v>18.657600307715697</v>
      </c>
      <c r="Q14" s="82">
        <v>-17.72435737127114</v>
      </c>
      <c r="R14" s="181">
        <v>-0.3013349901375193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  <c r="AL14" s="20"/>
      <c r="AM14" s="20"/>
      <c r="AN14" s="20"/>
      <c r="AO14" s="20"/>
    </row>
    <row r="15" spans="1:41" s="5" customFormat="1" ht="18.75" customHeight="1" x14ac:dyDescent="0.2">
      <c r="A15" s="162">
        <v>41883</v>
      </c>
      <c r="B15" s="82">
        <v>-8.8970187740840174</v>
      </c>
      <c r="C15" s="82">
        <v>35.198378512716459</v>
      </c>
      <c r="D15" s="82">
        <v>5.5391775463471475</v>
      </c>
      <c r="E15" s="82">
        <v>-14.30894731962097</v>
      </c>
      <c r="F15" s="82">
        <v>-12.39379991719791</v>
      </c>
      <c r="G15" s="82">
        <v>23.737252297205472</v>
      </c>
      <c r="H15" s="82">
        <v>8.7980389130370185</v>
      </c>
      <c r="I15" s="82">
        <v>48.815177285988483</v>
      </c>
      <c r="J15" s="82">
        <v>25.608403260779696</v>
      </c>
      <c r="K15" s="82">
        <v>-3.214118370082474</v>
      </c>
      <c r="L15" s="82">
        <v>1.9178782147161684</v>
      </c>
      <c r="M15" s="82">
        <v>-4.8332382928603153</v>
      </c>
      <c r="N15" s="82">
        <v>10.262870162371257</v>
      </c>
      <c r="O15" s="82">
        <v>0.63327850067953761</v>
      </c>
      <c r="P15" s="82">
        <v>20.168345681836968</v>
      </c>
      <c r="Q15" s="82">
        <v>-4.8332382928603437</v>
      </c>
      <c r="R15" s="181">
        <v>3.8468320151353055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  <c r="AL15" s="20"/>
      <c r="AM15" s="20"/>
      <c r="AN15" s="20"/>
      <c r="AO15" s="20"/>
    </row>
    <row r="16" spans="1:41" s="5" customFormat="1" ht="18.75" customHeight="1" x14ac:dyDescent="0.2">
      <c r="A16" s="162">
        <v>41974</v>
      </c>
      <c r="B16" s="82">
        <v>-15.408264423296401</v>
      </c>
      <c r="C16" s="82">
        <v>52.074605894887839</v>
      </c>
      <c r="D16" s="82">
        <v>-2.0876233878894794</v>
      </c>
      <c r="E16" s="82">
        <v>-8.2824550923997862</v>
      </c>
      <c r="F16" s="82">
        <v>-19.35375701292935</v>
      </c>
      <c r="G16" s="82">
        <v>30.715438972242936</v>
      </c>
      <c r="H16" s="82">
        <v>2.970870474928418</v>
      </c>
      <c r="I16" s="82">
        <v>-3.1050536276071199</v>
      </c>
      <c r="J16" s="82">
        <v>55.332338035517353</v>
      </c>
      <c r="K16" s="82">
        <v>11.053853808450071</v>
      </c>
      <c r="L16" s="82">
        <v>-1.3863542833610296</v>
      </c>
      <c r="M16" s="82">
        <v>3.1753098310787919</v>
      </c>
      <c r="N16" s="82">
        <v>18.396338285234037</v>
      </c>
      <c r="O16" s="82">
        <v>0.63314377103243658</v>
      </c>
      <c r="P16" s="82">
        <v>21.659983326636819</v>
      </c>
      <c r="Q16" s="82">
        <v>3.1753098310787777</v>
      </c>
      <c r="R16" s="181">
        <v>2.0930722896124081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  <c r="AL16" s="20"/>
      <c r="AM16" s="20"/>
      <c r="AN16" s="20"/>
      <c r="AO16" s="20"/>
    </row>
    <row r="17" spans="1:41" s="5" customFormat="1" ht="18.75" customHeight="1" x14ac:dyDescent="0.2">
      <c r="A17" s="162">
        <v>42064</v>
      </c>
      <c r="B17" s="82">
        <v>-13.293701332166521</v>
      </c>
      <c r="C17" s="82">
        <v>103.08331509915729</v>
      </c>
      <c r="D17" s="82">
        <v>-9.8924031475400795</v>
      </c>
      <c r="E17" s="82">
        <v>-10.30068289667382</v>
      </c>
      <c r="F17" s="82">
        <v>-11.391853426564694</v>
      </c>
      <c r="G17" s="82">
        <v>11.446069759885845</v>
      </c>
      <c r="H17" s="82">
        <v>-6.2072771931152033</v>
      </c>
      <c r="I17" s="82">
        <v>1.9048295884006166</v>
      </c>
      <c r="J17" s="82">
        <v>49.075108126468336</v>
      </c>
      <c r="K17" s="82">
        <v>38.034492242372636</v>
      </c>
      <c r="L17" s="82">
        <v>5.0171135702235858</v>
      </c>
      <c r="M17" s="82">
        <v>5.8589347364448798</v>
      </c>
      <c r="N17" s="82">
        <v>10.314256780092677</v>
      </c>
      <c r="O17" s="82">
        <v>0.63300919732238015</v>
      </c>
      <c r="P17" s="82">
        <v>17.151672148500751</v>
      </c>
      <c r="Q17" s="82">
        <v>5.8589347364449083</v>
      </c>
      <c r="R17" s="181">
        <v>0.11962882309293832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  <c r="AL17" s="20"/>
      <c r="AM17" s="20"/>
      <c r="AN17" s="20"/>
      <c r="AO17" s="20"/>
    </row>
    <row r="18" spans="1:41" s="5" customFormat="1" ht="18.75" customHeight="1" x14ac:dyDescent="0.2">
      <c r="A18" s="162">
        <v>42156</v>
      </c>
      <c r="B18" s="82">
        <v>-6.8972025454494315</v>
      </c>
      <c r="C18" s="82">
        <v>45.240940497838722</v>
      </c>
      <c r="D18" s="82">
        <v>-23.274949129504748</v>
      </c>
      <c r="E18" s="82">
        <v>5.0420238937616091</v>
      </c>
      <c r="F18" s="82">
        <v>-2.0927008658234598</v>
      </c>
      <c r="G18" s="82">
        <v>-7.4332864957939364</v>
      </c>
      <c r="H18" s="82">
        <v>-4.9332756182843696</v>
      </c>
      <c r="I18" s="82">
        <v>5.9741841561497324</v>
      </c>
      <c r="J18" s="82">
        <v>21.510307052786047</v>
      </c>
      <c r="K18" s="82">
        <v>37.414182803708002</v>
      </c>
      <c r="L18" s="82">
        <v>0.67082546211464944</v>
      </c>
      <c r="M18" s="82">
        <v>11.575847824812527</v>
      </c>
      <c r="N18" s="82">
        <v>-1.2869642646783177</v>
      </c>
      <c r="O18" s="82">
        <v>0.63287477927893576</v>
      </c>
      <c r="P18" s="82">
        <v>-0.31442369636394574</v>
      </c>
      <c r="Q18" s="82">
        <v>11.575847824812527</v>
      </c>
      <c r="R18" s="181">
        <v>0.35063588873525475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  <c r="AL18" s="20"/>
      <c r="AM18" s="20"/>
      <c r="AN18" s="20"/>
      <c r="AO18" s="20"/>
    </row>
    <row r="19" spans="1:41" s="5" customFormat="1" ht="18.75" customHeight="1" x14ac:dyDescent="0.2">
      <c r="A19" s="162">
        <v>42248</v>
      </c>
      <c r="B19" s="82">
        <v>-7.9136245672554679</v>
      </c>
      <c r="C19" s="82">
        <v>75.589659830813844</v>
      </c>
      <c r="D19" s="82">
        <v>5.0541941350089701</v>
      </c>
      <c r="E19" s="82">
        <v>15.29762722218824</v>
      </c>
      <c r="F19" s="82">
        <v>15.160522862337132</v>
      </c>
      <c r="G19" s="82">
        <v>-9.6679583934765816</v>
      </c>
      <c r="H19" s="82">
        <v>-5.3309569265100976</v>
      </c>
      <c r="I19" s="82">
        <v>50.11382901942693</v>
      </c>
      <c r="J19" s="82">
        <v>32.145260961277614</v>
      </c>
      <c r="K19" s="82">
        <v>13.906985470735322</v>
      </c>
      <c r="L19" s="82">
        <v>2.4679210241340996</v>
      </c>
      <c r="M19" s="82">
        <v>4.9859467596415641</v>
      </c>
      <c r="N19" s="82">
        <v>-3.9301595553869788</v>
      </c>
      <c r="O19" s="82">
        <v>0.63274051663194086</v>
      </c>
      <c r="P19" s="82">
        <v>6.2371555178573459</v>
      </c>
      <c r="Q19" s="82">
        <v>4.9859467596415925</v>
      </c>
      <c r="R19" s="181">
        <v>5.265293111126482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  <c r="AL19" s="20"/>
      <c r="AM19" s="20"/>
      <c r="AN19" s="20"/>
      <c r="AO19" s="20"/>
    </row>
    <row r="20" spans="1:41" s="5" customFormat="1" ht="18.75" customHeight="1" x14ac:dyDescent="0.2">
      <c r="A20" s="162">
        <v>42353</v>
      </c>
      <c r="B20" s="82">
        <v>-8.1297400601946777</v>
      </c>
      <c r="C20" s="82">
        <v>34.905938138193619</v>
      </c>
      <c r="D20" s="82">
        <v>13.021182343269714</v>
      </c>
      <c r="E20" s="82">
        <v>-3.2484167472997854</v>
      </c>
      <c r="F20" s="82">
        <v>23.945177515649959</v>
      </c>
      <c r="G20" s="82">
        <v>-12.040385157629657</v>
      </c>
      <c r="H20" s="82">
        <v>8.5063767222291773</v>
      </c>
      <c r="I20" s="82">
        <v>26.651006748605951</v>
      </c>
      <c r="J20" s="82">
        <v>9.0974999272382888</v>
      </c>
      <c r="K20" s="82">
        <v>0.28320265597365335</v>
      </c>
      <c r="L20" s="82">
        <v>2.0826333640428061</v>
      </c>
      <c r="M20" s="82">
        <v>-5.6786200736699755</v>
      </c>
      <c r="N20" s="82">
        <v>-25.584942650480613</v>
      </c>
      <c r="O20" s="82">
        <v>0.63260640911231292</v>
      </c>
      <c r="P20" s="82">
        <v>8.6174055514642589</v>
      </c>
      <c r="Q20" s="82">
        <v>-5.6786200736699612</v>
      </c>
      <c r="R20" s="181">
        <v>5.6424391156538576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  <c r="AL20" s="20"/>
      <c r="AM20" s="20"/>
      <c r="AN20" s="20"/>
      <c r="AO20" s="20"/>
    </row>
    <row r="21" spans="1:41" s="8" customFormat="1" ht="18.75" customHeight="1" x14ac:dyDescent="0.2">
      <c r="A21" s="163">
        <v>42430</v>
      </c>
      <c r="B21" s="82">
        <v>-3.8819148822136924</v>
      </c>
      <c r="C21" s="82">
        <v>111.19280261679137</v>
      </c>
      <c r="D21" s="82">
        <v>9.7268208582592308</v>
      </c>
      <c r="E21" s="82">
        <v>1.2919696782756773</v>
      </c>
      <c r="F21" s="82">
        <v>13.60553222501386</v>
      </c>
      <c r="G21" s="82">
        <v>5.4993282847122487</v>
      </c>
      <c r="H21" s="82">
        <v>13.244477865854378</v>
      </c>
      <c r="I21" s="82">
        <v>45.880120052634766</v>
      </c>
      <c r="J21" s="82">
        <v>16.102448884569498</v>
      </c>
      <c r="K21" s="82">
        <v>14.25817381380341</v>
      </c>
      <c r="L21" s="82">
        <v>2.6665262925688324</v>
      </c>
      <c r="M21" s="82">
        <v>10.947246850243005</v>
      </c>
      <c r="N21" s="82">
        <v>-5.9713443230681236</v>
      </c>
      <c r="O21" s="82">
        <v>0.63247245645122518</v>
      </c>
      <c r="P21" s="82">
        <v>12.851776708389878</v>
      </c>
      <c r="Q21" s="82">
        <v>10.947246850242976</v>
      </c>
      <c r="R21" s="181">
        <v>10.89550846123268</v>
      </c>
      <c r="S21" s="85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  <c r="AL21" s="75"/>
      <c r="AM21" s="75"/>
      <c r="AN21" s="75"/>
      <c r="AO21" s="75"/>
    </row>
    <row r="22" spans="1:41" s="8" customFormat="1" ht="18.75" customHeight="1" x14ac:dyDescent="0.2">
      <c r="A22" s="163">
        <v>42537</v>
      </c>
      <c r="B22" s="82">
        <v>-4.2228031744013492</v>
      </c>
      <c r="C22" s="82">
        <v>-1.4026472160331167</v>
      </c>
      <c r="D22" s="82">
        <v>25.756608371047236</v>
      </c>
      <c r="E22" s="82">
        <v>-2.8558008660373417</v>
      </c>
      <c r="F22" s="82">
        <v>-3.0388216705791109</v>
      </c>
      <c r="G22" s="82">
        <v>7.1086681352382328</v>
      </c>
      <c r="H22" s="82">
        <v>12.03462991411071</v>
      </c>
      <c r="I22" s="82">
        <v>26.826757460123233</v>
      </c>
      <c r="J22" s="82">
        <v>34.511417098421788</v>
      </c>
      <c r="K22" s="82">
        <v>4.4466027967132504</v>
      </c>
      <c r="L22" s="82">
        <v>-1.9511611425781581</v>
      </c>
      <c r="M22" s="82">
        <v>11.410313877068418</v>
      </c>
      <c r="N22" s="82">
        <v>0.94943163496010641</v>
      </c>
      <c r="O22" s="82">
        <v>0.63233865838058989</v>
      </c>
      <c r="P22" s="82">
        <v>19.256511262547846</v>
      </c>
      <c r="Q22" s="82">
        <v>11.410313877068418</v>
      </c>
      <c r="R22" s="181">
        <v>7.0613512425340446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  <c r="AL22" s="75"/>
      <c r="AM22" s="75"/>
      <c r="AN22" s="75"/>
      <c r="AO22" s="75"/>
    </row>
    <row r="23" spans="1:41" s="8" customFormat="1" ht="18.75" customHeight="1" x14ac:dyDescent="0.2">
      <c r="A23" s="163">
        <v>42629</v>
      </c>
      <c r="B23" s="82">
        <v>-1.7533154686932448</v>
      </c>
      <c r="C23" s="82">
        <v>-3.1856914943358419</v>
      </c>
      <c r="D23" s="82">
        <v>5.952020383364669</v>
      </c>
      <c r="E23" s="82">
        <v>4.5006540061905298</v>
      </c>
      <c r="F23" s="82">
        <v>-11.556066708938147</v>
      </c>
      <c r="G23" s="82">
        <v>9.952682566365084</v>
      </c>
      <c r="H23" s="82">
        <v>12.956484441465591</v>
      </c>
      <c r="I23" s="82">
        <v>-8.3254458084662701</v>
      </c>
      <c r="J23" s="82">
        <v>9.8145345985064836</v>
      </c>
      <c r="K23" s="82">
        <v>-12.708998758172243</v>
      </c>
      <c r="L23" s="82">
        <v>-1.2202517757833675</v>
      </c>
      <c r="M23" s="82">
        <v>12.829519611515479</v>
      </c>
      <c r="N23" s="82">
        <v>9.2933654209204377</v>
      </c>
      <c r="O23" s="82">
        <v>0.63220501463304402</v>
      </c>
      <c r="P23" s="82">
        <v>12.757993261401339</v>
      </c>
      <c r="Q23" s="82">
        <v>12.829519611515479</v>
      </c>
      <c r="R23" s="181">
        <v>4.0333578465800031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  <c r="AL23" s="75"/>
      <c r="AM23" s="75"/>
      <c r="AN23" s="75"/>
      <c r="AO23" s="75"/>
    </row>
    <row r="24" spans="1:41" s="8" customFormat="1" ht="18.75" customHeight="1" x14ac:dyDescent="0.2">
      <c r="A24" s="163">
        <v>42720</v>
      </c>
      <c r="B24" s="82">
        <v>20.716825313196551</v>
      </c>
      <c r="C24" s="82">
        <v>8.2840187735244086</v>
      </c>
      <c r="D24" s="82">
        <v>10.266358111539319</v>
      </c>
      <c r="E24" s="82">
        <v>20.53233660279389</v>
      </c>
      <c r="F24" s="82">
        <v>-7.8706108090958224</v>
      </c>
      <c r="G24" s="82">
        <v>2.8926342610206177</v>
      </c>
      <c r="H24" s="82">
        <v>1.052145919938809</v>
      </c>
      <c r="I24" s="82">
        <v>14.187725600379267</v>
      </c>
      <c r="J24" s="82">
        <v>-5.9662722912417365</v>
      </c>
      <c r="K24" s="82">
        <v>-9.7621419054810872</v>
      </c>
      <c r="L24" s="82">
        <v>0.53971657740775925</v>
      </c>
      <c r="M24" s="82">
        <v>19.334003258791085</v>
      </c>
      <c r="N24" s="82">
        <v>28.114593736533266</v>
      </c>
      <c r="O24" s="82">
        <v>0.63207152494166507</v>
      </c>
      <c r="P24" s="82">
        <v>23.682257991675442</v>
      </c>
      <c r="Q24" s="82">
        <v>19.334003258791071</v>
      </c>
      <c r="R24" s="181">
        <v>4.5986729771395147</v>
      </c>
      <c r="S24" s="111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  <c r="AL24" s="75"/>
      <c r="AM24" s="75"/>
      <c r="AN24" s="75"/>
      <c r="AO24" s="75"/>
    </row>
    <row r="25" spans="1:41" s="8" customFormat="1" ht="18.75" customHeight="1" x14ac:dyDescent="0.2">
      <c r="A25" s="162">
        <v>42795</v>
      </c>
      <c r="B25" s="82">
        <v>21.525026023124227</v>
      </c>
      <c r="C25" s="82">
        <v>-39.133648168193581</v>
      </c>
      <c r="D25" s="82">
        <v>4.4193149185549032</v>
      </c>
      <c r="E25" s="82">
        <v>23.813224557459677</v>
      </c>
      <c r="F25" s="82">
        <v>-19.230157150306013</v>
      </c>
      <c r="G25" s="82">
        <v>0.76487292500637238</v>
      </c>
      <c r="H25" s="82">
        <v>7.3764055563698321</v>
      </c>
      <c r="I25" s="82" t="s">
        <v>112</v>
      </c>
      <c r="J25" s="82">
        <v>0.52561372560992936</v>
      </c>
      <c r="K25" s="82">
        <v>-8.9900990757055723</v>
      </c>
      <c r="L25" s="82">
        <v>-3.0272092784237401</v>
      </c>
      <c r="M25" s="82">
        <v>5.5531169737650146</v>
      </c>
      <c r="N25" s="82">
        <v>-7.6895803602536574</v>
      </c>
      <c r="O25" s="82">
        <v>0.63193818904026955</v>
      </c>
      <c r="P25" s="82">
        <v>12.543792585483459</v>
      </c>
      <c r="Q25" s="82">
        <v>5.5531169737650004</v>
      </c>
      <c r="R25" s="181">
        <v>1.4956971866564857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  <c r="AL25" s="75"/>
      <c r="AM25" s="75"/>
      <c r="AN25" s="75"/>
      <c r="AO25" s="75"/>
    </row>
    <row r="26" spans="1:41" s="8" customFormat="1" ht="18.75" customHeight="1" thickBot="1" x14ac:dyDescent="0.25">
      <c r="A26" s="183">
        <v>42903</v>
      </c>
      <c r="B26" s="112">
        <v>32.060949462548734</v>
      </c>
      <c r="C26" s="112">
        <v>-25.628953956335948</v>
      </c>
      <c r="D26" s="112">
        <v>0.42043904126624909</v>
      </c>
      <c r="E26" s="112">
        <v>-17.363511315801716</v>
      </c>
      <c r="F26" s="112">
        <v>-4.9473908777850113</v>
      </c>
      <c r="G26" s="112">
        <v>10.542892194545203</v>
      </c>
      <c r="H26" s="112">
        <v>6.060685181437421</v>
      </c>
      <c r="I26" s="112">
        <v>3.8179184683212952</v>
      </c>
      <c r="J26" s="112">
        <v>-17.70473519840688</v>
      </c>
      <c r="K26" s="112">
        <v>-18.045478874965255</v>
      </c>
      <c r="L26" s="112">
        <v>0.3556937838545764</v>
      </c>
      <c r="M26" s="112">
        <v>-11.081297424392304</v>
      </c>
      <c r="N26" s="112">
        <v>-17.23677226259143</v>
      </c>
      <c r="O26" s="112">
        <v>0.63180500666319972</v>
      </c>
      <c r="P26" s="112">
        <v>-2.7098521212019193</v>
      </c>
      <c r="Q26" s="125">
        <v>-11.081297424392304</v>
      </c>
      <c r="R26" s="184">
        <v>-0.50015649644923599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  <c r="AL26" s="75"/>
      <c r="AM26" s="75"/>
      <c r="AN26" s="75"/>
      <c r="AO26" s="75"/>
    </row>
    <row r="27" spans="1:41" ht="18.75" customHeight="1" x14ac:dyDescent="0.2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41" s="8" customFormat="1" ht="18.75" customHeight="1" x14ac:dyDescent="0.2">
      <c r="A28" s="259" t="s">
        <v>107</v>
      </c>
      <c r="B28" s="260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262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</row>
    <row r="29" spans="1:41" ht="18.75" customHeight="1" thickBot="1" x14ac:dyDescent="0.3">
      <c r="A29" s="278" t="s">
        <v>68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41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41" x14ac:dyDescent="0.25">
      <c r="A31" s="9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96"/>
    </row>
    <row r="32" spans="1:41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2"/>
      <c r="S32" s="11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6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92"/>
      <c r="S33" s="11"/>
      <c r="T33" s="116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3"/>
      <c r="AH33" s="82"/>
      <c r="AI33" s="82"/>
      <c r="AJ33" s="82"/>
      <c r="AK33" s="97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1"/>
      <c r="S34" s="11"/>
      <c r="T34" s="116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98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96"/>
      <c r="S35" s="11"/>
      <c r="T35" s="116"/>
      <c r="U35" s="59"/>
      <c r="V35" s="59"/>
      <c r="W35" s="59"/>
      <c r="X35" s="59"/>
      <c r="Y35" s="59"/>
      <c r="Z35" s="82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6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96"/>
      <c r="S36" s="11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9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9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9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9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9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9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9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9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9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9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9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9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9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9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82"/>
      <c r="R51" s="96"/>
      <c r="S51" s="11"/>
    </row>
    <row r="52" spans="1:19" x14ac:dyDescent="0.25">
      <c r="A52" s="99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96"/>
      <c r="S52" s="11"/>
    </row>
    <row r="53" spans="1:19" x14ac:dyDescent="0.25">
      <c r="R53" s="96"/>
      <c r="S53" s="11"/>
    </row>
    <row r="54" spans="1:19" x14ac:dyDescent="0.25">
      <c r="R54" s="97"/>
      <c r="S54" s="11"/>
    </row>
    <row r="55" spans="1:19" x14ac:dyDescent="0.25">
      <c r="R55" s="98"/>
      <c r="S55" s="11"/>
    </row>
    <row r="56" spans="1:19" x14ac:dyDescent="0.25">
      <c r="A56" s="67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71"/>
      <c r="Q56" s="64"/>
      <c r="R56" s="78"/>
      <c r="S56" s="11"/>
    </row>
    <row r="57" spans="1:19" x14ac:dyDescent="0.25">
      <c r="A57" s="67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73"/>
      <c r="Q57" s="64"/>
      <c r="R57" s="79"/>
      <c r="S57" s="11"/>
    </row>
    <row r="58" spans="1:19" x14ac:dyDescent="0.25">
      <c r="A58" s="6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71"/>
      <c r="Q58" s="64"/>
      <c r="R58" s="80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42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  <c r="Q60" s="51"/>
      <c r="R60" s="42"/>
      <c r="S60" s="1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2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2"/>
      <c r="I72" s="52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1"/>
      <c r="E74" s="51"/>
      <c r="F74" s="51"/>
      <c r="G74" s="51"/>
      <c r="H74" s="51"/>
      <c r="I74" s="52"/>
      <c r="J74" s="51"/>
      <c r="K74" s="51"/>
      <c r="L74" s="51"/>
      <c r="M74" s="51"/>
      <c r="N74" s="51"/>
      <c r="O74" s="51"/>
      <c r="P74" s="52"/>
      <c r="Q74" s="51"/>
    </row>
    <row r="75" spans="1:17" x14ac:dyDescent="0.25">
      <c r="A75" s="18"/>
      <c r="B75" s="51"/>
      <c r="C75" s="52"/>
      <c r="D75" s="52"/>
      <c r="E75" s="52"/>
      <c r="F75" s="51"/>
      <c r="G75" s="52"/>
      <c r="H75" s="52"/>
      <c r="I75" s="51"/>
      <c r="J75" s="52"/>
      <c r="K75" s="52"/>
      <c r="L75" s="51"/>
      <c r="M75" s="51"/>
      <c r="N75" s="51"/>
      <c r="O75" s="51"/>
      <c r="P75" s="52"/>
      <c r="Q75" s="51"/>
    </row>
    <row r="76" spans="1:17" x14ac:dyDescent="0.25">
      <c r="A76" s="1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mergeCells count="4">
    <mergeCell ref="A3:Q3"/>
    <mergeCell ref="A9:Q9"/>
    <mergeCell ref="A27:R27"/>
    <mergeCell ref="A29:R29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7"/>
  <sheetViews>
    <sheetView view="pageBreakPreview" zoomScaleNormal="110" zoomScaleSheetLayoutView="100" workbookViewId="0">
      <selection activeCell="I25" sqref="I25"/>
    </sheetView>
  </sheetViews>
  <sheetFormatPr defaultRowHeight="15" x14ac:dyDescent="0.25"/>
  <cols>
    <col min="1" max="1" width="6.7109375" style="5" customWidth="1"/>
    <col min="2" max="8" width="9.140625" style="44" customWidth="1"/>
    <col min="9" max="9" width="10" style="44" customWidth="1"/>
    <col min="10" max="10" width="9.140625" style="44" customWidth="1"/>
    <col min="11" max="11" width="12" style="44" customWidth="1"/>
    <col min="12" max="17" width="9.140625" style="44" customWidth="1"/>
    <col min="18" max="18" width="10.7109375" customWidth="1"/>
    <col min="20" max="37" width="9.140625" style="11"/>
  </cols>
  <sheetData>
    <row r="1" spans="1:38" ht="19.5" thickBot="1" x14ac:dyDescent="0.3">
      <c r="A1" s="157" t="s">
        <v>48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85"/>
    </row>
    <row r="2" spans="1:38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8" ht="15" customHeight="1" x14ac:dyDescent="0.25">
      <c r="A3" s="275" t="s">
        <v>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5"/>
      <c r="AL3" s="11"/>
    </row>
    <row r="4" spans="1:38" s="5" customFormat="1" ht="18.75" customHeight="1" x14ac:dyDescent="0.2">
      <c r="A4" s="160">
        <v>2012</v>
      </c>
      <c r="B4" s="56">
        <v>8.5350777440867678E-2</v>
      </c>
      <c r="C4" s="56">
        <v>-0.41045647930825807</v>
      </c>
      <c r="D4" s="56">
        <v>8.0087492959994233E-2</v>
      </c>
      <c r="E4" s="56">
        <v>9.3794424369833013E-2</v>
      </c>
      <c r="F4" s="56">
        <v>-0.25447294063811599</v>
      </c>
      <c r="G4" s="56">
        <v>0.25154303304389081</v>
      </c>
      <c r="H4" s="56">
        <v>0.38314402269425296</v>
      </c>
      <c r="I4" s="56">
        <v>-1.9580907946380833E-2</v>
      </c>
      <c r="J4" s="56">
        <v>-0.22984001942172114</v>
      </c>
      <c r="K4" s="56">
        <v>-0.58590506714190749</v>
      </c>
      <c r="L4" s="56">
        <v>0.63611869160750234</v>
      </c>
      <c r="M4" s="56">
        <v>0.20611688205160419</v>
      </c>
      <c r="N4" s="56">
        <v>0.21943363844238106</v>
      </c>
      <c r="O4" s="56">
        <v>0.15372851240024013</v>
      </c>
      <c r="P4" s="56">
        <v>-1.4077283283191489E-2</v>
      </c>
      <c r="Q4" s="56">
        <v>-6.5354133333435385E-2</v>
      </c>
      <c r="R4" s="181">
        <v>0.52963064393754333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77"/>
      <c r="AL4" s="20"/>
    </row>
    <row r="5" spans="1:38" s="5" customFormat="1" ht="18.75" customHeight="1" x14ac:dyDescent="0.2">
      <c r="A5" s="160">
        <v>2013</v>
      </c>
      <c r="B5" s="56">
        <v>0.67149696811375226</v>
      </c>
      <c r="C5" s="56">
        <v>-0.25204366942444106</v>
      </c>
      <c r="D5" s="56">
        <v>0.13425475811544227</v>
      </c>
      <c r="E5" s="56">
        <v>-5.7354617141134039E-2</v>
      </c>
      <c r="F5" s="56">
        <v>0.26110904775124544</v>
      </c>
      <c r="G5" s="56">
        <v>-0.13317725891130416</v>
      </c>
      <c r="H5" s="56">
        <v>2.2693119201297112</v>
      </c>
      <c r="I5" s="56">
        <v>-0.53318011896009576</v>
      </c>
      <c r="J5" s="56">
        <v>-0.60046418907252641</v>
      </c>
      <c r="K5" s="56">
        <v>0.42619328241322241</v>
      </c>
      <c r="L5" s="56">
        <v>-5.4214591532420753E-2</v>
      </c>
      <c r="M5" s="56">
        <v>0.56730902158388874</v>
      </c>
      <c r="N5" s="56">
        <v>-0.53567021478756527</v>
      </c>
      <c r="O5" s="56">
        <v>0.14326014766210901</v>
      </c>
      <c r="P5" s="56">
        <v>-0.74587176409998901</v>
      </c>
      <c r="Q5" s="56">
        <v>-0.17987847025830614</v>
      </c>
      <c r="R5" s="181">
        <v>1.3810802515815968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77"/>
      <c r="AL5" s="20"/>
    </row>
    <row r="6" spans="1:38" s="5" customFormat="1" ht="18.75" customHeight="1" x14ac:dyDescent="0.2">
      <c r="A6" s="160">
        <v>2014</v>
      </c>
      <c r="B6" s="56">
        <v>-1.0094572365211909</v>
      </c>
      <c r="C6" s="56">
        <v>0.92888711935049129</v>
      </c>
      <c r="D6" s="56">
        <v>0.29044183563602965</v>
      </c>
      <c r="E6" s="56">
        <v>-0.67126520866935857</v>
      </c>
      <c r="F6" s="56">
        <v>-0.54009114429093563</v>
      </c>
      <c r="G6" s="56">
        <v>0.91214543493649369</v>
      </c>
      <c r="H6" s="56">
        <v>1.0797458964260565</v>
      </c>
      <c r="I6" s="56">
        <v>0.21620944622922092</v>
      </c>
      <c r="J6" s="56">
        <v>0.82688127393602517</v>
      </c>
      <c r="K6" s="56">
        <v>-4.1374292751435428E-2</v>
      </c>
      <c r="L6" s="56">
        <v>0.41745318524000136</v>
      </c>
      <c r="M6" s="56">
        <v>-0.18587614069341452</v>
      </c>
      <c r="N6" s="56">
        <v>0.28626518973283072</v>
      </c>
      <c r="O6" s="56">
        <v>8.0898095291020877E-2</v>
      </c>
      <c r="P6" s="56">
        <v>0.70758005576674765</v>
      </c>
      <c r="Q6" s="56">
        <v>5.8936337293033804E-2</v>
      </c>
      <c r="R6" s="181">
        <v>3.3573798469116136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77"/>
      <c r="AL6" s="20"/>
    </row>
    <row r="7" spans="1:38" s="5" customFormat="1" ht="18.75" customHeight="1" x14ac:dyDescent="0.2">
      <c r="A7" s="160">
        <v>2015</v>
      </c>
      <c r="B7" s="56">
        <v>0.33527387691707733</v>
      </c>
      <c r="C7" s="56">
        <v>-6.1436232842577423E-4</v>
      </c>
      <c r="D7" s="56">
        <v>1.581593866329269E-2</v>
      </c>
      <c r="E7" s="56">
        <v>0.10863304576319383</v>
      </c>
      <c r="F7" s="56">
        <v>0.42946513113956231</v>
      </c>
      <c r="G7" s="56">
        <v>-0.56213902244438874</v>
      </c>
      <c r="H7" s="56">
        <v>-0.65855874024451211</v>
      </c>
      <c r="I7" s="56">
        <v>0.43416637995053242</v>
      </c>
      <c r="J7" s="56">
        <v>1.0070899714816206</v>
      </c>
      <c r="K7" s="56">
        <v>1.0010051392296999</v>
      </c>
      <c r="L7" s="56">
        <v>0.67252580375635052</v>
      </c>
      <c r="M7" s="56">
        <v>0.47760387771278723</v>
      </c>
      <c r="N7" s="56">
        <v>-0.37247967196100984</v>
      </c>
      <c r="O7" s="56">
        <v>4.541969636884767E-2</v>
      </c>
      <c r="P7" s="56">
        <v>0.37023030028106169</v>
      </c>
      <c r="Q7" s="56">
        <v>-0.15143537586015221</v>
      </c>
      <c r="R7" s="181">
        <v>3.1520019884255301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77"/>
      <c r="AL7" s="20"/>
    </row>
    <row r="8" spans="1:38" s="8" customFormat="1" ht="18.75" customHeight="1" thickBot="1" x14ac:dyDescent="0.25">
      <c r="A8" s="161">
        <v>2016</v>
      </c>
      <c r="B8" s="121">
        <v>1.6048405715778256</v>
      </c>
      <c r="C8" s="121">
        <v>0.18589678197191506</v>
      </c>
      <c r="D8" s="121">
        <v>0.25790314951035442</v>
      </c>
      <c r="E8" s="121">
        <v>0.21496550468679745</v>
      </c>
      <c r="F8" s="121">
        <v>-6.3182244648605002E-2</v>
      </c>
      <c r="G8" s="121">
        <v>-0.3787936274946716</v>
      </c>
      <c r="H8" s="121">
        <v>2.2229988816846808</v>
      </c>
      <c r="I8" s="121">
        <v>0.21351673407169694</v>
      </c>
      <c r="J8" s="121">
        <v>0.49650480131237285</v>
      </c>
      <c r="K8" s="121">
        <v>-3.6102483109874836E-2</v>
      </c>
      <c r="L8" s="121">
        <v>0.3609755945345815</v>
      </c>
      <c r="M8" s="121">
        <v>0.7879876678507175</v>
      </c>
      <c r="N8" s="121">
        <v>8.1339864375936891E-2</v>
      </c>
      <c r="O8" s="121">
        <v>-6.7307911230451045E-2</v>
      </c>
      <c r="P8" s="121">
        <v>0.7389475963668235</v>
      </c>
      <c r="Q8" s="121">
        <v>-0.24984974834291038</v>
      </c>
      <c r="R8" s="182">
        <v>6.3706411331171902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7"/>
      <c r="AL8" s="75"/>
    </row>
    <row r="9" spans="1:38" ht="15" customHeight="1" x14ac:dyDescent="0.25">
      <c r="A9" s="288" t="s">
        <v>30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90"/>
      <c r="R9" s="152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  <c r="AK9" s="107"/>
    </row>
    <row r="10" spans="1:38" s="5" customFormat="1" ht="18.75" customHeight="1" x14ac:dyDescent="0.2">
      <c r="A10" s="162">
        <v>41426</v>
      </c>
      <c r="B10" s="82">
        <v>0.12996014049364379</v>
      </c>
      <c r="C10" s="82">
        <v>5.4024134384586808E-2</v>
      </c>
      <c r="D10" s="82">
        <v>-0.18391784562145364</v>
      </c>
      <c r="E10" s="82">
        <v>0.10202417378253506</v>
      </c>
      <c r="F10" s="82">
        <v>-8.8076726526347571E-2</v>
      </c>
      <c r="G10" s="82">
        <v>-0.16382012263291146</v>
      </c>
      <c r="H10" s="82">
        <v>2.5442658557476077</v>
      </c>
      <c r="I10" s="82">
        <v>-0.65366092474449056</v>
      </c>
      <c r="J10" s="82">
        <v>-0.90635478536150749</v>
      </c>
      <c r="K10" s="82">
        <v>0.81443859805723773</v>
      </c>
      <c r="L10" s="82">
        <v>-0.16872577635698852</v>
      </c>
      <c r="M10" s="82">
        <v>0.3299621370252262</v>
      </c>
      <c r="N10" s="82">
        <v>-0.58804451843996552</v>
      </c>
      <c r="O10" s="82">
        <v>0.13512574293873608</v>
      </c>
      <c r="P10" s="82">
        <v>-0.96535961350946609</v>
      </c>
      <c r="Q10" s="82">
        <v>-0.10462214100799853</v>
      </c>
      <c r="R10" s="181">
        <v>0.28721832822843124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5"/>
    </row>
    <row r="11" spans="1:38" s="5" customFormat="1" ht="18.75" customHeight="1" x14ac:dyDescent="0.2">
      <c r="A11" s="162">
        <v>41518</v>
      </c>
      <c r="B11" s="82">
        <v>1.0185257508280754</v>
      </c>
      <c r="C11" s="82">
        <v>-0.18851386143775362</v>
      </c>
      <c r="D11" s="82">
        <v>0.18175831417583363</v>
      </c>
      <c r="E11" s="82">
        <v>-0.14197024346280918</v>
      </c>
      <c r="F11" s="82">
        <v>1.4667691163567227</v>
      </c>
      <c r="G11" s="82">
        <v>-0.32932686723476073</v>
      </c>
      <c r="H11" s="82">
        <v>2.0984448650791174</v>
      </c>
      <c r="I11" s="82">
        <v>-0.90686119100764029</v>
      </c>
      <c r="J11" s="82">
        <v>-0.43256506406658918</v>
      </c>
      <c r="K11" s="82">
        <v>-6.2944966481657913E-2</v>
      </c>
      <c r="L11" s="82">
        <v>-0.24512737246884864</v>
      </c>
      <c r="M11" s="82">
        <v>0.32254660794493117</v>
      </c>
      <c r="N11" s="82">
        <v>-0.74523733060184272</v>
      </c>
      <c r="O11" s="82">
        <v>0.15992128683696791</v>
      </c>
      <c r="P11" s="82">
        <v>-0.61817902164458893</v>
      </c>
      <c r="Q11" s="82">
        <v>-0.10227087568985631</v>
      </c>
      <c r="R11" s="181">
        <v>1.4749691471253226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5"/>
    </row>
    <row r="12" spans="1:38" s="5" customFormat="1" ht="18.75" customHeight="1" x14ac:dyDescent="0.2">
      <c r="A12" s="162">
        <v>41609</v>
      </c>
      <c r="B12" s="82">
        <v>0.28781292741389297</v>
      </c>
      <c r="C12" s="82">
        <v>-0.35069768859521688</v>
      </c>
      <c r="D12" s="82">
        <v>0.85860282612540828</v>
      </c>
      <c r="E12" s="82">
        <v>-6.7969624503202375E-2</v>
      </c>
      <c r="F12" s="82">
        <v>1.4308525894951993</v>
      </c>
      <c r="G12" s="82">
        <v>-0.37004390221700884</v>
      </c>
      <c r="H12" s="82">
        <v>0.72255512969147173</v>
      </c>
      <c r="I12" s="82">
        <v>-0.38328712590994485</v>
      </c>
      <c r="J12" s="82">
        <v>0.40818145987827015</v>
      </c>
      <c r="K12" s="82">
        <v>-5.4379043234269023E-2</v>
      </c>
      <c r="L12" s="82">
        <v>0.26738353955500804</v>
      </c>
      <c r="M12" s="82">
        <v>0.95310303301722388</v>
      </c>
      <c r="N12" s="82">
        <v>-0.19968354954594913</v>
      </c>
      <c r="O12" s="82">
        <v>0.11415481834757484</v>
      </c>
      <c r="P12" s="82">
        <v>-0.36069745339706594</v>
      </c>
      <c r="Q12" s="82">
        <v>-0.30220340071277851</v>
      </c>
      <c r="R12" s="181">
        <v>2.9536845354086414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96"/>
    </row>
    <row r="13" spans="1:38" s="5" customFormat="1" ht="18.75" customHeight="1" x14ac:dyDescent="0.2">
      <c r="A13" s="162">
        <v>41699</v>
      </c>
      <c r="B13" s="82">
        <v>-1.1250770218622141</v>
      </c>
      <c r="C13" s="82">
        <v>2.7400406191162061E-2</v>
      </c>
      <c r="D13" s="82">
        <v>0.27407192320419743</v>
      </c>
      <c r="E13" s="82">
        <v>-0.40661880963115743</v>
      </c>
      <c r="F13" s="82">
        <v>1.8935267865867713</v>
      </c>
      <c r="G13" s="82">
        <v>0.21286764052715737</v>
      </c>
      <c r="H13" s="82">
        <v>0.60027266661651357</v>
      </c>
      <c r="I13" s="82">
        <v>4.7969933832121087E-2</v>
      </c>
      <c r="J13" s="82">
        <v>-0.22459804098967895</v>
      </c>
      <c r="K13" s="82">
        <v>-0.89183095347727426</v>
      </c>
      <c r="L13" s="82">
        <v>0.31000608885130415</v>
      </c>
      <c r="M13" s="82">
        <v>-0.15810820412630322</v>
      </c>
      <c r="N13" s="82">
        <v>5.7200059325675366E-2</v>
      </c>
      <c r="O13" s="82">
        <v>3.9383485596554649E-2</v>
      </c>
      <c r="P13" s="82">
        <v>9.8515819887290773E-2</v>
      </c>
      <c r="Q13" s="82">
        <v>5.0131869601023463E-2</v>
      </c>
      <c r="R13" s="181">
        <v>0.80511365013317482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96"/>
    </row>
    <row r="14" spans="1:38" s="5" customFormat="1" ht="18.75" customHeight="1" x14ac:dyDescent="0.2">
      <c r="A14" s="162">
        <v>41791</v>
      </c>
      <c r="B14" s="82">
        <v>-1.6216167462914057</v>
      </c>
      <c r="C14" s="82">
        <v>1.5550799795801888</v>
      </c>
      <c r="D14" s="82">
        <v>0.24793899568576319</v>
      </c>
      <c r="E14" s="82">
        <v>-0.94327232917679571</v>
      </c>
      <c r="F14" s="82">
        <v>7.1105294255360094E-2</v>
      </c>
      <c r="G14" s="82">
        <v>0.89022317692465935</v>
      </c>
      <c r="H14" s="82">
        <v>-0.82542841284511703</v>
      </c>
      <c r="I14" s="82">
        <v>0.18519630036916296</v>
      </c>
      <c r="J14" s="82">
        <v>0.33289332073862632</v>
      </c>
      <c r="K14" s="82">
        <v>-0.21090117879369633</v>
      </c>
      <c r="L14" s="82">
        <v>0.46350811536227909</v>
      </c>
      <c r="M14" s="82">
        <v>-0.59947724522524648</v>
      </c>
      <c r="N14" s="82">
        <v>0.22985951812088365</v>
      </c>
      <c r="O14" s="82">
        <v>-4.991005185143684E-3</v>
      </c>
      <c r="P14" s="82">
        <v>0.79600833476356936</v>
      </c>
      <c r="Q14" s="82">
        <v>0.19007815092507835</v>
      </c>
      <c r="R14" s="181">
        <v>0.75620426920816353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96"/>
    </row>
    <row r="15" spans="1:38" s="5" customFormat="1" ht="18.75" customHeight="1" x14ac:dyDescent="0.2">
      <c r="A15" s="162">
        <v>41883</v>
      </c>
      <c r="B15" s="82">
        <v>-1.2516219242985724</v>
      </c>
      <c r="C15" s="82">
        <v>1.3323407305223345</v>
      </c>
      <c r="D15" s="82">
        <v>0.4015207588530692</v>
      </c>
      <c r="E15" s="82">
        <v>-0.95688688745988715</v>
      </c>
      <c r="F15" s="82">
        <v>-1.5629433180120655</v>
      </c>
      <c r="G15" s="82">
        <v>1.1263211448520107</v>
      </c>
      <c r="H15" s="82">
        <v>2.6016163526604927</v>
      </c>
      <c r="I15" s="82">
        <v>0.59985314800994127</v>
      </c>
      <c r="J15" s="82">
        <v>1.0509482066543068</v>
      </c>
      <c r="K15" s="82">
        <v>0.13219765888432541</v>
      </c>
      <c r="L15" s="82">
        <v>0.37813109550372048</v>
      </c>
      <c r="M15" s="82">
        <v>-0.41752177773279175</v>
      </c>
      <c r="N15" s="82">
        <v>0.32905989995753882</v>
      </c>
      <c r="O15" s="82">
        <v>5.2341661475824204E-2</v>
      </c>
      <c r="P15" s="82">
        <v>0.88399710402819731</v>
      </c>
      <c r="Q15" s="82">
        <v>0.13238495391527533</v>
      </c>
      <c r="R15" s="181">
        <v>4.8317388078137036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96"/>
    </row>
    <row r="16" spans="1:38" s="5" customFormat="1" ht="18.75" customHeight="1" x14ac:dyDescent="0.2">
      <c r="A16" s="162">
        <v>41974</v>
      </c>
      <c r="B16" s="82">
        <v>0.80831375081023338</v>
      </c>
      <c r="C16" s="82">
        <v>0.21922941111747996</v>
      </c>
      <c r="D16" s="82">
        <v>-0.14743703170029815</v>
      </c>
      <c r="E16" s="82">
        <v>-1.1160707279861932</v>
      </c>
      <c r="F16" s="82">
        <v>-2.0118002605352459</v>
      </c>
      <c r="G16" s="82">
        <v>1.3902094180445115</v>
      </c>
      <c r="H16" s="82">
        <v>1.8506964721844092</v>
      </c>
      <c r="I16" s="82">
        <v>1.5559933460208916E-2</v>
      </c>
      <c r="J16" s="82">
        <v>2.0986732955112664</v>
      </c>
      <c r="K16" s="82">
        <v>0.76943699146707123</v>
      </c>
      <c r="L16" s="82">
        <v>0.51656144541691851</v>
      </c>
      <c r="M16" s="82">
        <v>0.43088459328218631</v>
      </c>
      <c r="N16" s="82">
        <v>0.51925563545616238</v>
      </c>
      <c r="O16" s="82">
        <v>0.23464449007320246</v>
      </c>
      <c r="P16" s="82">
        <v>1.0288630882424619</v>
      </c>
      <c r="Q16" s="82">
        <v>-0.1366219442114249</v>
      </c>
      <c r="R16" s="181">
        <v>6.8650346698585674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96"/>
    </row>
    <row r="17" spans="1:37" s="5" customFormat="1" ht="18.75" customHeight="1" x14ac:dyDescent="0.2">
      <c r="A17" s="162">
        <v>42064</v>
      </c>
      <c r="B17" s="82">
        <v>-0.60749445226154486</v>
      </c>
      <c r="C17" s="82">
        <v>1.6360929434431779</v>
      </c>
      <c r="D17" s="82">
        <v>-0.71215817680758442</v>
      </c>
      <c r="E17" s="82">
        <v>0.61709589371500928</v>
      </c>
      <c r="F17" s="82">
        <v>-1.6144372049158178</v>
      </c>
      <c r="G17" s="82">
        <v>0.56868776692411371</v>
      </c>
      <c r="H17" s="82">
        <v>-1.0033717826223534</v>
      </c>
      <c r="I17" s="82">
        <v>0.10015993132031013</v>
      </c>
      <c r="J17" s="82">
        <v>1.8289754968568237</v>
      </c>
      <c r="K17" s="82">
        <v>1.4536759124602503</v>
      </c>
      <c r="L17" s="82">
        <v>0.60359349979117694</v>
      </c>
      <c r="M17" s="82">
        <v>0.17016526571586152</v>
      </c>
      <c r="N17" s="82">
        <v>0.21671198154675644</v>
      </c>
      <c r="O17" s="82">
        <v>0.2125976298966688</v>
      </c>
      <c r="P17" s="82">
        <v>0.89691538967428663</v>
      </c>
      <c r="Q17" s="82">
        <v>-5.3954840348931735E-2</v>
      </c>
      <c r="R17" s="181">
        <v>3.9182699881862724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96"/>
    </row>
    <row r="18" spans="1:37" s="5" customFormat="1" ht="18.75" customHeight="1" x14ac:dyDescent="0.2">
      <c r="A18" s="162">
        <v>42156</v>
      </c>
      <c r="B18" s="82">
        <v>0.76405888754659557</v>
      </c>
      <c r="C18" s="82">
        <v>0.48774608035936917</v>
      </c>
      <c r="D18" s="82">
        <v>0.57783623651022908</v>
      </c>
      <c r="E18" s="82">
        <v>0.96663963237942729</v>
      </c>
      <c r="F18" s="82">
        <v>1.339474622018537</v>
      </c>
      <c r="G18" s="82">
        <v>-0.62782149043502777</v>
      </c>
      <c r="H18" s="82">
        <v>-0.79911725822354673</v>
      </c>
      <c r="I18" s="82">
        <v>0.2218773428137274</v>
      </c>
      <c r="J18" s="82">
        <v>0.86527652989794568</v>
      </c>
      <c r="K18" s="82">
        <v>1.6329004711618604</v>
      </c>
      <c r="L18" s="82">
        <v>0.6338963928520861</v>
      </c>
      <c r="M18" s="82">
        <v>0.4752489784027249</v>
      </c>
      <c r="N18" s="82">
        <v>-0.23480000042578186</v>
      </c>
      <c r="O18" s="82">
        <v>0.19706322703840262</v>
      </c>
      <c r="P18" s="82">
        <v>0.13405591352231605</v>
      </c>
      <c r="Q18" s="82">
        <v>-0.15068870046915686</v>
      </c>
      <c r="R18" s="181">
        <v>2.019595500978129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96"/>
    </row>
    <row r="19" spans="1:37" s="5" customFormat="1" ht="18.75" customHeight="1" x14ac:dyDescent="0.2">
      <c r="A19" s="162">
        <v>42248</v>
      </c>
      <c r="B19" s="82">
        <v>0.33245992809278524</v>
      </c>
      <c r="C19" s="82">
        <v>-1.4189675945770577</v>
      </c>
      <c r="D19" s="82">
        <v>0.52923351288499643</v>
      </c>
      <c r="E19" s="82">
        <v>-0.3365334496780813</v>
      </c>
      <c r="F19" s="82">
        <v>1.4704274777897197</v>
      </c>
      <c r="G19" s="82">
        <v>-0.99567387185611078</v>
      </c>
      <c r="H19" s="82">
        <v>-2.0567627297734559</v>
      </c>
      <c r="I19" s="82">
        <v>0.97108695832512182</v>
      </c>
      <c r="J19" s="82">
        <v>1.2392122961262801</v>
      </c>
      <c r="K19" s="82">
        <v>0.79751108736371812</v>
      </c>
      <c r="L19" s="82">
        <v>0.7156667857001312</v>
      </c>
      <c r="M19" s="82">
        <v>0.79455416947491808</v>
      </c>
      <c r="N19" s="82">
        <v>-0.34341168825183249</v>
      </c>
      <c r="O19" s="82">
        <v>-3.280572923530109E-2</v>
      </c>
      <c r="P19" s="82">
        <v>0.26087067780104295</v>
      </c>
      <c r="Q19" s="82">
        <v>-0.25193180983351038</v>
      </c>
      <c r="R19" s="181">
        <v>3.9424023246521642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96"/>
    </row>
    <row r="20" spans="1:37" s="5" customFormat="1" ht="18.75" customHeight="1" x14ac:dyDescent="0.2">
      <c r="A20" s="162">
        <v>42353</v>
      </c>
      <c r="B20" s="82">
        <v>1.2299821937471791</v>
      </c>
      <c r="C20" s="82">
        <v>-0.21448476762013369</v>
      </c>
      <c r="D20" s="82">
        <v>-5.688178572022462E-2</v>
      </c>
      <c r="E20" s="82">
        <v>-0.797949370840776</v>
      </c>
      <c r="F20" s="82">
        <v>1.6720594284684784</v>
      </c>
      <c r="G20" s="82">
        <v>-1.0966271299250092</v>
      </c>
      <c r="H20" s="82">
        <v>1.1940726933311367</v>
      </c>
      <c r="I20" s="82">
        <v>0.39465033762345325</v>
      </c>
      <c r="J20" s="82">
        <v>0.15461575316977516</v>
      </c>
      <c r="K20" s="82">
        <v>0.20830163090827933</v>
      </c>
      <c r="L20" s="82">
        <v>0.72771733123451676</v>
      </c>
      <c r="M20" s="82">
        <v>0.4411381217827231</v>
      </c>
      <c r="N20" s="82">
        <v>-1.0667265596797704</v>
      </c>
      <c r="O20" s="82">
        <v>-0.16863817320801114</v>
      </c>
      <c r="P20" s="82">
        <v>0.21827402197111984</v>
      </c>
      <c r="Q20" s="82">
        <v>-0.13987306300427829</v>
      </c>
      <c r="R20" s="181">
        <v>2.7045194274308995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96"/>
    </row>
    <row r="21" spans="1:37" s="8" customFormat="1" ht="18.75" customHeight="1" x14ac:dyDescent="0.2">
      <c r="A21" s="163">
        <v>42430</v>
      </c>
      <c r="B21" s="82">
        <v>1.2670967784849538</v>
      </c>
      <c r="C21" s="82">
        <v>0.26169411934490933</v>
      </c>
      <c r="D21" s="82">
        <v>0.163133719641089</v>
      </c>
      <c r="E21" s="82">
        <v>0.77259820661963741</v>
      </c>
      <c r="F21" s="82">
        <v>-0.30916554860534023</v>
      </c>
      <c r="G21" s="82">
        <v>-0.24614623590025236</v>
      </c>
      <c r="H21" s="82">
        <v>2.440132876824797</v>
      </c>
      <c r="I21" s="82">
        <v>0.48712084212055334</v>
      </c>
      <c r="J21" s="82">
        <v>0.48387834143242991</v>
      </c>
      <c r="K21" s="82">
        <v>0.79412071382884786</v>
      </c>
      <c r="L21" s="82">
        <v>0.7988097780228014</v>
      </c>
      <c r="M21" s="82">
        <v>0.91933001650513069</v>
      </c>
      <c r="N21" s="82">
        <v>-0.35454838627310825</v>
      </c>
      <c r="O21" s="82">
        <v>-0.10947606323260488</v>
      </c>
      <c r="P21" s="82">
        <v>0.46755591822416526</v>
      </c>
      <c r="Q21" s="82">
        <v>-0.29149488328211476</v>
      </c>
      <c r="R21" s="181">
        <v>7.7115965770220072</v>
      </c>
      <c r="S21" s="85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96"/>
    </row>
    <row r="22" spans="1:37" s="8" customFormat="1" ht="18.75" customHeight="1" x14ac:dyDescent="0.2">
      <c r="A22" s="163">
        <v>42537</v>
      </c>
      <c r="B22" s="82">
        <v>2.4440890419425148</v>
      </c>
      <c r="C22" s="82">
        <v>0.33786445655223368</v>
      </c>
      <c r="D22" s="82">
        <v>1.2286570861166313</v>
      </c>
      <c r="E22" s="82">
        <v>0.68989036342341736</v>
      </c>
      <c r="F22" s="82">
        <v>0.6443720896544809</v>
      </c>
      <c r="G22" s="82">
        <v>-0.29967914805580753</v>
      </c>
      <c r="H22" s="82">
        <v>2.6810755528156078</v>
      </c>
      <c r="I22" s="82">
        <v>0.38853916495966345</v>
      </c>
      <c r="J22" s="82">
        <v>1.2622715535352136</v>
      </c>
      <c r="K22" s="82">
        <v>0.28382177104061229</v>
      </c>
      <c r="L22" s="82">
        <v>0.22902932541032478</v>
      </c>
      <c r="M22" s="82">
        <v>0.93115297678230291</v>
      </c>
      <c r="N22" s="82">
        <v>-5.0922198956268878E-2</v>
      </c>
      <c r="O22" s="82">
        <v>-6.5771359757605938E-2</v>
      </c>
      <c r="P22" s="82">
        <v>0.87767275646626142</v>
      </c>
      <c r="Q22" s="82">
        <v>-0.29524362678463262</v>
      </c>
      <c r="R22" s="181">
        <v>7.725464483447789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96"/>
    </row>
    <row r="23" spans="1:37" s="8" customFormat="1" ht="18.75" customHeight="1" x14ac:dyDescent="0.2">
      <c r="A23" s="163">
        <v>42629</v>
      </c>
      <c r="B23" s="82">
        <v>1.8689120985597205</v>
      </c>
      <c r="C23" s="82">
        <v>-0.17518148599943439</v>
      </c>
      <c r="D23" s="82">
        <v>0.21362745232933725</v>
      </c>
      <c r="E23" s="82">
        <v>-0.1106199228525145</v>
      </c>
      <c r="F23" s="82">
        <v>-0.22707114811657642</v>
      </c>
      <c r="G23" s="82">
        <v>-0.28659149936258882</v>
      </c>
      <c r="H23" s="82">
        <v>3.4490283639773081</v>
      </c>
      <c r="I23" s="82">
        <v>-0.23253292325083239</v>
      </c>
      <c r="J23" s="82">
        <v>0.49618691088890304</v>
      </c>
      <c r="K23" s="82">
        <v>-0.66118994950519916</v>
      </c>
      <c r="L23" s="82">
        <v>0.16710133854729048</v>
      </c>
      <c r="M23" s="82">
        <v>0.90927387253928416</v>
      </c>
      <c r="N23" s="82">
        <v>0.16670523470529933</v>
      </c>
      <c r="O23" s="82">
        <v>-5.6053350683174753E-3</v>
      </c>
      <c r="P23" s="82">
        <v>0.58111403176954901</v>
      </c>
      <c r="Q23" s="82">
        <v>-0.2883063498295293</v>
      </c>
      <c r="R23" s="181">
        <v>5.1691152805331022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96"/>
    </row>
    <row r="24" spans="1:37" s="8" customFormat="1" ht="18.75" customHeight="1" x14ac:dyDescent="0.2">
      <c r="A24" s="163">
        <v>42720</v>
      </c>
      <c r="B24" s="82">
        <v>2.3022949545867868</v>
      </c>
      <c r="C24" s="82">
        <v>1.0076237097857277</v>
      </c>
      <c r="D24" s="82">
        <v>-0.67238879906318338</v>
      </c>
      <c r="E24" s="82">
        <v>0.83836356362236908</v>
      </c>
      <c r="F24" s="82">
        <v>-1.8992314624335498</v>
      </c>
      <c r="G24" s="82">
        <v>-0.6679255995904736</v>
      </c>
      <c r="H24" s="82">
        <v>0.35210532432340608</v>
      </c>
      <c r="I24" s="82">
        <v>0.25466018342912961</v>
      </c>
      <c r="J24" s="82">
        <v>-0.19522003294243945</v>
      </c>
      <c r="K24" s="82">
        <v>-0.45954180701213404</v>
      </c>
      <c r="L24" s="82">
        <v>0.27558974850282597</v>
      </c>
      <c r="M24" s="82">
        <v>0.41156035231355642</v>
      </c>
      <c r="N24" s="82">
        <v>0.51830908957139654</v>
      </c>
      <c r="O24" s="82">
        <v>-9.2671749692092811E-2</v>
      </c>
      <c r="P24" s="82">
        <v>1.0228737606644256</v>
      </c>
      <c r="Q24" s="82">
        <v>-0.13049474585551762</v>
      </c>
      <c r="R24" s="181">
        <v>5.112115575629427</v>
      </c>
      <c r="S24" s="111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96"/>
    </row>
    <row r="25" spans="1:37" s="8" customFormat="1" ht="18.75" customHeight="1" x14ac:dyDescent="0.2">
      <c r="A25" s="162">
        <v>42795</v>
      </c>
      <c r="B25" s="82">
        <v>1.1617436251408464</v>
      </c>
      <c r="C25" s="82">
        <v>0.14002443293662953</v>
      </c>
      <c r="D25" s="82">
        <v>-0.35967257250119222</v>
      </c>
      <c r="E25" s="82">
        <v>-0.10782218312688166</v>
      </c>
      <c r="F25" s="82">
        <v>-1.7405374012379309</v>
      </c>
      <c r="G25" s="82">
        <v>3.3664073176294391E-2</v>
      </c>
      <c r="H25" s="82">
        <v>2.6712645239530084</v>
      </c>
      <c r="I25" s="82">
        <v>-6.9076710688281542E-2</v>
      </c>
      <c r="J25" s="82">
        <v>0.1589383350522228</v>
      </c>
      <c r="K25" s="82">
        <v>-0.57439434057145233</v>
      </c>
      <c r="L25" s="82">
        <v>5.5173931375105192E-3</v>
      </c>
      <c r="M25" s="82">
        <v>0.42458453400590479</v>
      </c>
      <c r="N25" s="82">
        <v>-0.22821971952412792</v>
      </c>
      <c r="O25" s="82">
        <v>-5.545595960329755E-2</v>
      </c>
      <c r="P25" s="82">
        <v>0.58373701901781216</v>
      </c>
      <c r="Q25" s="82">
        <v>-0.13462436444089695</v>
      </c>
      <c r="R25" s="181">
        <v>4.4257710003963968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96"/>
    </row>
    <row r="26" spans="1:37" s="8" customFormat="1" ht="18.75" customHeight="1" thickBot="1" x14ac:dyDescent="0.25">
      <c r="A26" s="162">
        <v>42903</v>
      </c>
      <c r="B26" s="82">
        <v>-7.8668630699410045</v>
      </c>
      <c r="C26" s="82">
        <v>-2.6165650342342195</v>
      </c>
      <c r="D26" s="82">
        <v>-3.728724359691304</v>
      </c>
      <c r="E26" s="82">
        <v>-5.9027604271163705</v>
      </c>
      <c r="F26" s="82">
        <v>-9.0944270460059737</v>
      </c>
      <c r="G26" s="82">
        <v>0.68755590062314476</v>
      </c>
      <c r="H26" s="82">
        <v>2.3869898665643943</v>
      </c>
      <c r="I26" s="82">
        <v>0.13635327221509932</v>
      </c>
      <c r="J26" s="82">
        <v>-0.84237921211545186</v>
      </c>
      <c r="K26" s="82">
        <v>-1.0791921255391514</v>
      </c>
      <c r="L26" s="82">
        <v>0.31023769989638544</v>
      </c>
      <c r="M26" s="82">
        <v>6.8870606148591473E-2</v>
      </c>
      <c r="N26" s="82">
        <v>-0.45035190141553211</v>
      </c>
      <c r="O26" s="82">
        <v>-2.4787054509588125E-2</v>
      </c>
      <c r="P26" s="82">
        <v>-0.18154907221031585</v>
      </c>
      <c r="Q26" s="82">
        <v>-2.1837021461748353E-2</v>
      </c>
      <c r="R26" s="181">
        <v>0.2352548026879504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96"/>
    </row>
    <row r="27" spans="1:37" ht="18.75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  <c r="S27" s="11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7" ht="18.75" customHeight="1" thickBot="1" x14ac:dyDescent="0.3">
      <c r="A28" s="294" t="s">
        <v>68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6"/>
      <c r="T28" s="116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6"/>
    </row>
    <row r="29" spans="1:37" x14ac:dyDescent="0.25"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7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7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1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  <c r="AK31" s="97"/>
    </row>
    <row r="32" spans="1:37" x14ac:dyDescent="0.25">
      <c r="A32" s="99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1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8"/>
    </row>
    <row r="33" spans="1:37" x14ac:dyDescent="0.25">
      <c r="A33" s="99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2"/>
      <c r="S33" s="11"/>
      <c r="T33" s="116"/>
      <c r="U33" s="59"/>
      <c r="V33" s="59"/>
      <c r="W33" s="59"/>
      <c r="X33" s="59"/>
      <c r="Y33" s="59"/>
      <c r="Z33" s="8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6"/>
    </row>
    <row r="34" spans="1:37" x14ac:dyDescent="0.25">
      <c r="A34" s="99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92"/>
      <c r="S34" s="11"/>
    </row>
    <row r="35" spans="1:37" x14ac:dyDescent="0.25">
      <c r="A35" s="99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1"/>
      <c r="S35" s="11"/>
    </row>
    <row r="36" spans="1:37" x14ac:dyDescent="0.25">
      <c r="A36" s="99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66"/>
      <c r="S36" s="11"/>
    </row>
    <row r="37" spans="1:37" x14ac:dyDescent="0.25">
      <c r="A37" s="99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66"/>
      <c r="S37" s="11"/>
    </row>
    <row r="38" spans="1:37" x14ac:dyDescent="0.25">
      <c r="A38" s="99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66"/>
      <c r="S38" s="11"/>
    </row>
    <row r="39" spans="1:37" x14ac:dyDescent="0.25">
      <c r="A39" s="99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66"/>
      <c r="S39" s="11"/>
    </row>
    <row r="40" spans="1:37" x14ac:dyDescent="0.25">
      <c r="A40" s="99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66"/>
      <c r="S40" s="11"/>
    </row>
    <row r="41" spans="1:37" x14ac:dyDescent="0.25">
      <c r="A41" s="99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66"/>
      <c r="S41" s="11"/>
    </row>
    <row r="42" spans="1:37" x14ac:dyDescent="0.25">
      <c r="A42" s="99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66"/>
      <c r="S42" s="11"/>
    </row>
    <row r="43" spans="1:37" x14ac:dyDescent="0.25">
      <c r="A43" s="99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66"/>
      <c r="S43" s="11"/>
    </row>
    <row r="44" spans="1:37" x14ac:dyDescent="0.25">
      <c r="A44" s="9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66"/>
      <c r="S44" s="11"/>
    </row>
    <row r="45" spans="1:37" x14ac:dyDescent="0.25">
      <c r="A45" s="99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66"/>
      <c r="S45" s="11"/>
    </row>
    <row r="46" spans="1:37" x14ac:dyDescent="0.25">
      <c r="A46" s="9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66"/>
      <c r="S46" s="11"/>
    </row>
    <row r="47" spans="1:37" x14ac:dyDescent="0.25">
      <c r="A47" s="99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66"/>
      <c r="S47" s="11"/>
    </row>
    <row r="48" spans="1:37" x14ac:dyDescent="0.25">
      <c r="A48" s="99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66"/>
      <c r="S48" s="11"/>
    </row>
    <row r="49" spans="1:19" x14ac:dyDescent="0.25">
      <c r="A49" s="99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66"/>
      <c r="S49" s="11"/>
    </row>
    <row r="50" spans="1:19" x14ac:dyDescent="0.25">
      <c r="A50" s="9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66"/>
      <c r="S50" s="11"/>
    </row>
    <row r="51" spans="1:19" x14ac:dyDescent="0.25">
      <c r="A51" s="99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6"/>
      <c r="S52" s="11"/>
    </row>
    <row r="53" spans="1:19" x14ac:dyDescent="0.25">
      <c r="A53" s="93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66"/>
      <c r="S53" s="11"/>
    </row>
    <row r="54" spans="1:19" x14ac:dyDescent="0.25">
      <c r="A54" s="9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66"/>
      <c r="S54" s="11"/>
    </row>
    <row r="55" spans="1:19" x14ac:dyDescent="0.25">
      <c r="A55" s="94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3"/>
      <c r="R55" s="66"/>
      <c r="S55" s="11"/>
    </row>
    <row r="56" spans="1:19" x14ac:dyDescent="0.25">
      <c r="A56" s="94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11"/>
      <c r="S57" s="11"/>
    </row>
    <row r="58" spans="1:19" x14ac:dyDescent="0.25">
      <c r="A58" s="67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1"/>
      <c r="S58" s="11"/>
    </row>
    <row r="59" spans="1:19" x14ac:dyDescent="0.25">
      <c r="A59" s="67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51"/>
      <c r="R59" s="11"/>
      <c r="S59" s="11"/>
    </row>
    <row r="60" spans="1:19" x14ac:dyDescent="0.25">
      <c r="A60" s="67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1"/>
      <c r="S60" s="11"/>
    </row>
    <row r="61" spans="1:19" x14ac:dyDescent="0.25">
      <c r="A61" s="67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  <c r="Q61" s="51"/>
      <c r="R61" s="11"/>
      <c r="S61" s="11"/>
    </row>
    <row r="62" spans="1:19" x14ac:dyDescent="0.25">
      <c r="A62" s="67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  <c r="R62" s="11"/>
      <c r="S62" s="11"/>
    </row>
    <row r="63" spans="1:19" x14ac:dyDescent="0.25">
      <c r="A63" s="6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  <c r="R63" s="11"/>
      <c r="S63" s="11"/>
    </row>
    <row r="64" spans="1:19" x14ac:dyDescent="0.25">
      <c r="A64" s="6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11"/>
      <c r="S64" s="11"/>
    </row>
    <row r="65" spans="1:19" x14ac:dyDescent="0.25">
      <c r="A65" s="67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1"/>
      <c r="R65" s="11"/>
      <c r="S65" s="11"/>
    </row>
    <row r="66" spans="1:19" x14ac:dyDescent="0.25">
      <c r="A66" s="43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9" x14ac:dyDescent="0.25">
      <c r="A67" s="43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9" x14ac:dyDescent="0.25">
      <c r="A68" s="43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1"/>
    </row>
    <row r="69" spans="1:19" x14ac:dyDescent="0.25">
      <c r="A69" s="43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9" x14ac:dyDescent="0.25">
      <c r="A70" s="4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9" x14ac:dyDescent="0.25">
      <c r="A71" s="43"/>
      <c r="B71" s="51"/>
      <c r="C71" s="52"/>
      <c r="D71" s="51"/>
      <c r="E71" s="51"/>
      <c r="F71" s="51"/>
      <c r="G71" s="51"/>
      <c r="H71" s="52"/>
      <c r="I71" s="52"/>
      <c r="J71" s="51"/>
      <c r="K71" s="51"/>
      <c r="L71" s="51"/>
      <c r="M71" s="51"/>
      <c r="N71" s="51"/>
      <c r="O71" s="51"/>
      <c r="P71" s="51"/>
      <c r="Q71" s="51"/>
    </row>
    <row r="72" spans="1:19" x14ac:dyDescent="0.25">
      <c r="A72" s="43"/>
      <c r="B72" s="51"/>
      <c r="C72" s="52"/>
      <c r="D72" s="51"/>
      <c r="E72" s="51"/>
      <c r="F72" s="51"/>
      <c r="G72" s="51"/>
      <c r="H72" s="51"/>
      <c r="I72" s="52"/>
      <c r="J72" s="51"/>
      <c r="K72" s="51"/>
      <c r="L72" s="51"/>
      <c r="M72" s="51"/>
      <c r="N72" s="51"/>
      <c r="O72" s="51"/>
      <c r="P72" s="52"/>
      <c r="Q72" s="51"/>
    </row>
    <row r="73" spans="1:19" x14ac:dyDescent="0.25">
      <c r="A73" s="43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9" x14ac:dyDescent="0.25">
      <c r="A74" s="43"/>
      <c r="B74" s="51"/>
      <c r="C74" s="52"/>
      <c r="D74" s="52"/>
      <c r="E74" s="52"/>
      <c r="F74" s="51"/>
      <c r="G74" s="52"/>
      <c r="H74" s="52"/>
      <c r="I74" s="51"/>
      <c r="J74" s="52"/>
      <c r="K74" s="52"/>
      <c r="L74" s="51"/>
      <c r="M74" s="51"/>
      <c r="N74" s="51"/>
      <c r="O74" s="51"/>
      <c r="P74" s="52"/>
      <c r="Q74" s="51"/>
    </row>
    <row r="75" spans="1:19" x14ac:dyDescent="0.25">
      <c r="A75" s="4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9" x14ac:dyDescent="0.25">
      <c r="A76" s="43"/>
    </row>
    <row r="77" spans="1:19" x14ac:dyDescent="0.25">
      <c r="A77" s="43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4"/>
  <sheetViews>
    <sheetView view="pageBreakPreview" zoomScaleNormal="110" zoomScaleSheetLayoutView="100" workbookViewId="0">
      <selection activeCell="G30" sqref="G30"/>
    </sheetView>
  </sheetViews>
  <sheetFormatPr defaultRowHeight="15" x14ac:dyDescent="0.25"/>
  <cols>
    <col min="1" max="1" width="6.7109375" style="5" customWidth="1"/>
    <col min="2" max="3" width="9.140625" style="44" customWidth="1"/>
    <col min="4" max="4" width="10" style="44" customWidth="1"/>
    <col min="5" max="5" width="11" style="44" customWidth="1"/>
    <col min="6" max="6" width="9.5703125" style="44" customWidth="1"/>
    <col min="7" max="8" width="9.140625" style="44" customWidth="1"/>
    <col min="9" max="9" width="10" style="44" customWidth="1"/>
    <col min="10" max="16" width="9.140625" style="44" customWidth="1"/>
    <col min="17" max="17" width="10.5703125" style="44" customWidth="1"/>
    <col min="18" max="18" width="10.7109375" customWidth="1"/>
    <col min="20" max="37" width="9.140625" style="11"/>
  </cols>
  <sheetData>
    <row r="1" spans="1:38" ht="19.5" thickBot="1" x14ac:dyDescent="0.3">
      <c r="A1" s="157" t="s">
        <v>49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85"/>
    </row>
    <row r="2" spans="1:38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65"/>
      <c r="AL2" s="11"/>
    </row>
    <row r="3" spans="1:38" ht="15" customHeight="1" x14ac:dyDescent="0.25">
      <c r="A3" s="275" t="s">
        <v>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11"/>
    </row>
    <row r="4" spans="1:38" s="5" customFormat="1" ht="18.75" customHeight="1" x14ac:dyDescent="0.2">
      <c r="A4" s="160">
        <v>2012</v>
      </c>
      <c r="B4" s="56">
        <v>-0.70045999817090565</v>
      </c>
      <c r="C4" s="56">
        <v>-0.65223952297193166</v>
      </c>
      <c r="D4" s="56">
        <v>8.8302121714420624E-3</v>
      </c>
      <c r="E4" s="56">
        <v>-4.2059202291342197E-2</v>
      </c>
      <c r="F4" s="56">
        <v>-0.41047453630087333</v>
      </c>
      <c r="G4" s="56">
        <v>0.15557331292895496</v>
      </c>
      <c r="H4" s="56">
        <v>-0.46612631014284089</v>
      </c>
      <c r="I4" s="56">
        <v>-8.5333894132443397E-2</v>
      </c>
      <c r="J4" s="56">
        <v>-0.31992509739854924</v>
      </c>
      <c r="K4" s="56">
        <v>-0.56435829758865419</v>
      </c>
      <c r="L4" s="56">
        <v>0.46041299525374829</v>
      </c>
      <c r="M4" s="56">
        <v>0.18742262120328784</v>
      </c>
      <c r="N4" s="56">
        <v>0.32066598660628393</v>
      </c>
      <c r="O4" s="56">
        <v>3.4417880414845003E-2</v>
      </c>
      <c r="P4" s="56">
        <v>-0.12515794470906338</v>
      </c>
      <c r="Q4" s="56">
        <v>-5.9426684771774013E-2</v>
      </c>
      <c r="R4" s="181">
        <v>-2.2582384798998292</v>
      </c>
      <c r="S4" s="105"/>
      <c r="T4" s="11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6"/>
      <c r="AH4" s="86"/>
      <c r="AI4" s="86"/>
      <c r="AJ4" s="86"/>
      <c r="AK4" s="87"/>
      <c r="AL4" s="20"/>
    </row>
    <row r="5" spans="1:38" s="5" customFormat="1" ht="18.75" customHeight="1" x14ac:dyDescent="0.2">
      <c r="A5" s="160">
        <v>2013</v>
      </c>
      <c r="B5" s="56">
        <v>1.1110778834611525</v>
      </c>
      <c r="C5" s="56">
        <v>-0.25856394583184777</v>
      </c>
      <c r="D5" s="56">
        <v>4.0689263432306721E-2</v>
      </c>
      <c r="E5" s="56">
        <v>-0.13481908656500757</v>
      </c>
      <c r="F5" s="56">
        <v>0.18499281225390923</v>
      </c>
      <c r="G5" s="56">
        <v>-6.7571123069561367E-2</v>
      </c>
      <c r="H5" s="56">
        <v>1.6115595419102031</v>
      </c>
      <c r="I5" s="56">
        <v>-0.56342243666891789</v>
      </c>
      <c r="J5" s="56">
        <v>-0.63915320820119415</v>
      </c>
      <c r="K5" s="56">
        <v>0.44688315794977773</v>
      </c>
      <c r="L5" s="56">
        <v>-6.6577744459222293E-2</v>
      </c>
      <c r="M5" s="56">
        <v>0.55828485502066005</v>
      </c>
      <c r="N5" s="56">
        <v>-0.69992107866809605</v>
      </c>
      <c r="O5" s="56">
        <v>3.5406130694425664E-2</v>
      </c>
      <c r="P5" s="56">
        <v>-0.83698526554616193</v>
      </c>
      <c r="Q5" s="56">
        <v>-0.17701714915289254</v>
      </c>
      <c r="R5" s="181">
        <v>0.54486260655951901</v>
      </c>
      <c r="S5" s="105"/>
      <c r="T5" s="11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6"/>
      <c r="AH5" s="86"/>
      <c r="AI5" s="86"/>
      <c r="AJ5" s="75"/>
      <c r="AK5" s="87"/>
      <c r="AL5" s="20"/>
    </row>
    <row r="6" spans="1:38" s="5" customFormat="1" ht="18.75" customHeight="1" x14ac:dyDescent="0.2">
      <c r="A6" s="160">
        <v>2014</v>
      </c>
      <c r="B6" s="56">
        <v>-0.47943567263979536</v>
      </c>
      <c r="C6" s="56">
        <v>0.59025541423101635</v>
      </c>
      <c r="D6" s="56">
        <v>6.6795360830301187E-2</v>
      </c>
      <c r="E6" s="56">
        <v>-0.76940643236384643</v>
      </c>
      <c r="F6" s="56">
        <v>-0.46856734271547262</v>
      </c>
      <c r="G6" s="56">
        <v>0.68784589929356665</v>
      </c>
      <c r="H6" s="56">
        <v>0.94853412903410805</v>
      </c>
      <c r="I6" s="56">
        <v>0.22275466567786048</v>
      </c>
      <c r="J6" s="56">
        <v>0.6265931347801228</v>
      </c>
      <c r="K6" s="56">
        <v>-0.27161003958969915</v>
      </c>
      <c r="L6" s="56">
        <v>1.9792047816458554E-2</v>
      </c>
      <c r="M6" s="56">
        <v>-0.30656524725493556</v>
      </c>
      <c r="N6" s="56">
        <v>0.20516922480002903</v>
      </c>
      <c r="O6" s="56">
        <v>3.5407246560268786E-2</v>
      </c>
      <c r="P6" s="56">
        <v>0.666378867958072</v>
      </c>
      <c r="Q6" s="56">
        <v>9.7203614983272568E-2</v>
      </c>
      <c r="R6" s="181">
        <v>1.8711448714013439</v>
      </c>
      <c r="S6" s="105"/>
      <c r="T6" s="11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6"/>
      <c r="AH6" s="86"/>
      <c r="AI6" s="86"/>
      <c r="AJ6" s="86"/>
      <c r="AK6" s="87"/>
      <c r="AL6" s="20"/>
    </row>
    <row r="7" spans="1:38" s="5" customFormat="1" ht="18.75" customHeight="1" x14ac:dyDescent="0.2">
      <c r="A7" s="160">
        <v>2015</v>
      </c>
      <c r="B7" s="56">
        <v>-0.73467003139993281</v>
      </c>
      <c r="C7" s="56">
        <v>1.3106960443771041</v>
      </c>
      <c r="D7" s="56">
        <v>-0.13486565390553334</v>
      </c>
      <c r="E7" s="56">
        <v>0.1068270370292476</v>
      </c>
      <c r="F7" s="56">
        <v>0.61099575360116709</v>
      </c>
      <c r="G7" s="56">
        <v>-0.21532725503735728</v>
      </c>
      <c r="H7" s="56">
        <v>-0.64147831682053125</v>
      </c>
      <c r="I7" s="56">
        <v>0.39135158282517019</v>
      </c>
      <c r="J7" s="56">
        <v>0.99202114284416543</v>
      </c>
      <c r="K7" s="56">
        <v>0.76792740647673663</v>
      </c>
      <c r="L7" s="56">
        <v>0.19104946771123366</v>
      </c>
      <c r="M7" s="56">
        <v>0.12842291611926435</v>
      </c>
      <c r="N7" s="56">
        <v>-0.18620484333603018</v>
      </c>
      <c r="O7" s="56">
        <v>3.4947298267344364E-2</v>
      </c>
      <c r="P7" s="56">
        <v>0.3565094456450128</v>
      </c>
      <c r="Q7" s="56">
        <v>-4.0719461208547442E-2</v>
      </c>
      <c r="R7" s="181">
        <v>2.9374825331885184</v>
      </c>
      <c r="S7" s="105"/>
      <c r="T7" s="117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65"/>
      <c r="AL7" s="20"/>
    </row>
    <row r="8" spans="1:38" s="8" customFormat="1" ht="18.75" customHeight="1" thickBot="1" x14ac:dyDescent="0.25">
      <c r="A8" s="161">
        <v>2016</v>
      </c>
      <c r="B8" s="121">
        <v>0.17704729011904435</v>
      </c>
      <c r="C8" s="121">
        <v>0.50071707346742522</v>
      </c>
      <c r="D8" s="121">
        <v>0.4029907474675879</v>
      </c>
      <c r="E8" s="121">
        <v>0.33178243933898682</v>
      </c>
      <c r="F8" s="121">
        <v>-0.31147231702221184</v>
      </c>
      <c r="G8" s="121">
        <v>0.24910558619380388</v>
      </c>
      <c r="H8" s="121">
        <v>2.9207331803530114</v>
      </c>
      <c r="I8" s="121">
        <v>0.25364427627428693</v>
      </c>
      <c r="J8" s="121">
        <v>0.56870102645905518</v>
      </c>
      <c r="K8" s="121">
        <v>-4.7021400235865131E-2</v>
      </c>
      <c r="L8" s="121">
        <v>3.4967068446737645E-4</v>
      </c>
      <c r="M8" s="121">
        <v>0.50784612591724343</v>
      </c>
      <c r="N8" s="121">
        <v>0.20828144814138566</v>
      </c>
      <c r="O8" s="121">
        <v>3.4135932506119918E-2</v>
      </c>
      <c r="P8" s="121">
        <v>0.85855390322985226</v>
      </c>
      <c r="Q8" s="121">
        <v>-0.16102438138839445</v>
      </c>
      <c r="R8" s="182">
        <v>6.49437060150579</v>
      </c>
      <c r="S8" s="105"/>
      <c r="T8" s="117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65"/>
      <c r="AL8" s="75"/>
    </row>
    <row r="9" spans="1:38" ht="15" customHeight="1" x14ac:dyDescent="0.25">
      <c r="A9" s="288" t="s">
        <v>30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152"/>
      <c r="S9" s="106"/>
      <c r="T9" s="8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65"/>
      <c r="AL9" s="11"/>
    </row>
    <row r="10" spans="1:38" s="5" customFormat="1" ht="18.75" customHeight="1" x14ac:dyDescent="0.2">
      <c r="A10" s="162">
        <v>41426</v>
      </c>
      <c r="B10" s="82">
        <v>1.0233297655073557</v>
      </c>
      <c r="C10" s="82">
        <v>4.5966750282049683E-2</v>
      </c>
      <c r="D10" s="82">
        <v>-0.13101412034737231</v>
      </c>
      <c r="E10" s="82">
        <v>9.062934846585094E-2</v>
      </c>
      <c r="F10" s="82">
        <v>-0.15723551162800284</v>
      </c>
      <c r="G10" s="82">
        <v>-6.7239360770583761E-2</v>
      </c>
      <c r="H10" s="82">
        <v>2.0283232722907636</v>
      </c>
      <c r="I10" s="82">
        <v>-0.6902514151408643</v>
      </c>
      <c r="J10" s="82">
        <v>-0.93070019187308572</v>
      </c>
      <c r="K10" s="82">
        <v>0.87245993693839596</v>
      </c>
      <c r="L10" s="82">
        <v>0.12650058706236364</v>
      </c>
      <c r="M10" s="82">
        <v>0.45800322001918148</v>
      </c>
      <c r="N10" s="82">
        <v>-0.70239717932246326</v>
      </c>
      <c r="O10" s="82">
        <v>3.5733274587775608E-2</v>
      </c>
      <c r="P10" s="82">
        <v>-1.0563136740963475</v>
      </c>
      <c r="Q10" s="82">
        <v>-0.14522053317681355</v>
      </c>
      <c r="R10" s="181">
        <v>0.8005741687982042</v>
      </c>
      <c r="S10" s="50"/>
      <c r="T10" s="116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</row>
    <row r="11" spans="1:38" s="5" customFormat="1" ht="18.75" customHeight="1" x14ac:dyDescent="0.2">
      <c r="A11" s="162">
        <v>41518</v>
      </c>
      <c r="B11" s="82">
        <v>1.7129877626408532</v>
      </c>
      <c r="C11" s="82">
        <v>4.1670682751150469E-2</v>
      </c>
      <c r="D11" s="82">
        <v>-3.0159091905197235E-3</v>
      </c>
      <c r="E11" s="82">
        <v>-0.27998220191435913</v>
      </c>
      <c r="F11" s="82">
        <v>1.4001203245865441</v>
      </c>
      <c r="G11" s="82">
        <v>-0.23575034212160545</v>
      </c>
      <c r="H11" s="82">
        <v>1.2168324284245386</v>
      </c>
      <c r="I11" s="82">
        <v>-0.94444493184237144</v>
      </c>
      <c r="J11" s="82">
        <v>-0.46751909878742043</v>
      </c>
      <c r="K11" s="82">
        <v>-6.0674113378240073E-2</v>
      </c>
      <c r="L11" s="82">
        <v>-0.39843902941784276</v>
      </c>
      <c r="M11" s="82">
        <v>0.23056715176481113</v>
      </c>
      <c r="N11" s="82">
        <v>-0.93887951660907909</v>
      </c>
      <c r="O11" s="82">
        <v>3.4354585965926082E-2</v>
      </c>
      <c r="P11" s="82">
        <v>-0.73227093014845279</v>
      </c>
      <c r="Q11" s="82">
        <v>-7.3106657876647718E-2</v>
      </c>
      <c r="R11" s="181">
        <v>0.50245020484728575</v>
      </c>
      <c r="S11" s="50"/>
      <c r="T11" s="116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8" s="5" customFormat="1" ht="18.75" customHeight="1" x14ac:dyDescent="0.2">
      <c r="A12" s="162">
        <v>41609</v>
      </c>
      <c r="B12" s="82">
        <v>1.4165723532545877</v>
      </c>
      <c r="C12" s="82">
        <v>-0.33186578409036788</v>
      </c>
      <c r="D12" s="82">
        <v>0.56912745040082546</v>
      </c>
      <c r="E12" s="82">
        <v>-0.24298097646533917</v>
      </c>
      <c r="F12" s="82">
        <v>1.4195674212540701</v>
      </c>
      <c r="G12" s="82">
        <v>-0.32808033469601128</v>
      </c>
      <c r="H12" s="82">
        <v>0.30279245678144512</v>
      </c>
      <c r="I12" s="82">
        <v>-0.40490445613501636</v>
      </c>
      <c r="J12" s="82">
        <v>0.35948088058646782</v>
      </c>
      <c r="K12" s="82">
        <v>-7.2978708908857284E-2</v>
      </c>
      <c r="L12" s="82">
        <v>0.44774464417753262</v>
      </c>
      <c r="M12" s="82">
        <v>0.78401018345779461</v>
      </c>
      <c r="N12" s="82">
        <v>-0.42200865087796713</v>
      </c>
      <c r="O12" s="82">
        <v>3.5625097308786199E-2</v>
      </c>
      <c r="P12" s="82">
        <v>-0.41364739246320043</v>
      </c>
      <c r="Q12" s="82">
        <v>-0.24858859475491055</v>
      </c>
      <c r="R12" s="181">
        <v>2.8698655888298426</v>
      </c>
      <c r="S12" s="50"/>
      <c r="T12" s="116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1:38" s="5" customFormat="1" ht="18.75" customHeight="1" x14ac:dyDescent="0.2">
      <c r="A13" s="162">
        <v>41699</v>
      </c>
      <c r="B13" s="82">
        <v>1.3736361702918289</v>
      </c>
      <c r="C13" s="82">
        <v>-0.17997350212968047</v>
      </c>
      <c r="D13" s="82">
        <v>7.6185124011947658E-2</v>
      </c>
      <c r="E13" s="82">
        <v>-0.535719970066875</v>
      </c>
      <c r="F13" s="82">
        <v>2.0532551607220966</v>
      </c>
      <c r="G13" s="82">
        <v>0.129335640871903</v>
      </c>
      <c r="H13" s="82">
        <v>0.48803858562276142</v>
      </c>
      <c r="I13" s="82">
        <v>6.0734105282245064E-2</v>
      </c>
      <c r="J13" s="82">
        <v>-0.31474402754202241</v>
      </c>
      <c r="K13" s="82">
        <v>-1.0570895200680257</v>
      </c>
      <c r="L13" s="82">
        <v>-1.3952934657020117E-2</v>
      </c>
      <c r="M13" s="82">
        <v>-0.48130623965001268</v>
      </c>
      <c r="N13" s="82">
        <v>-0.11960505436965327</v>
      </c>
      <c r="O13" s="82">
        <v>3.6902444691931185E-2</v>
      </c>
      <c r="P13" s="82">
        <v>9.1898446531368166E-2</v>
      </c>
      <c r="Q13" s="82">
        <v>0.15260929549878463</v>
      </c>
      <c r="R13" s="181">
        <v>1.7602037250415847</v>
      </c>
      <c r="S13" s="50"/>
      <c r="T13" s="116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</row>
    <row r="14" spans="1:38" s="5" customFormat="1" ht="18.75" customHeight="1" x14ac:dyDescent="0.2">
      <c r="A14" s="162">
        <v>41791</v>
      </c>
      <c r="B14" s="82">
        <v>-1.0056444401896543</v>
      </c>
      <c r="C14" s="82">
        <v>0.70750394457223709</v>
      </c>
      <c r="D14" s="82">
        <v>7.7935316904522337E-2</v>
      </c>
      <c r="E14" s="82">
        <v>-1.0110334259778526</v>
      </c>
      <c r="F14" s="82">
        <v>0.17274412782757781</v>
      </c>
      <c r="G14" s="82">
        <v>0.65923240880843981</v>
      </c>
      <c r="H14" s="82">
        <v>-0.45591011393130565</v>
      </c>
      <c r="I14" s="82">
        <v>0.23198282936040732</v>
      </c>
      <c r="J14" s="82">
        <v>0.20863291709620066</v>
      </c>
      <c r="K14" s="82">
        <v>-0.39648648260500846</v>
      </c>
      <c r="L14" s="82">
        <v>5.6981218941829358E-2</v>
      </c>
      <c r="M14" s="82">
        <v>-0.69946992997123003</v>
      </c>
      <c r="N14" s="82">
        <v>6.8617248109569623E-2</v>
      </c>
      <c r="O14" s="82">
        <v>3.5643759118983584E-2</v>
      </c>
      <c r="P14" s="82">
        <v>0.82615248327033819</v>
      </c>
      <c r="Q14" s="82">
        <v>0.22178314852746328</v>
      </c>
      <c r="R14" s="181">
        <v>-0.3013349901375062</v>
      </c>
      <c r="S14" s="50"/>
      <c r="T14" s="116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</row>
    <row r="15" spans="1:38" s="5" customFormat="1" ht="18.75" customHeight="1" x14ac:dyDescent="0.2">
      <c r="A15" s="162">
        <v>41883</v>
      </c>
      <c r="B15" s="82">
        <v>-0.79787980524783209</v>
      </c>
      <c r="C15" s="82">
        <v>0.78034489529583762</v>
      </c>
      <c r="D15" s="82">
        <v>0.18826147256899026</v>
      </c>
      <c r="E15" s="82">
        <v>-0.98936122610679134</v>
      </c>
      <c r="F15" s="82">
        <v>-1.4986351746713764</v>
      </c>
      <c r="G15" s="82">
        <v>0.8434753444602352</v>
      </c>
      <c r="H15" s="82">
        <v>2.7466761918564662</v>
      </c>
      <c r="I15" s="82">
        <v>0.63930947622451884</v>
      </c>
      <c r="J15" s="82">
        <v>0.83963764891570836</v>
      </c>
      <c r="K15" s="82">
        <v>-0.13160956087861753</v>
      </c>
      <c r="L15" s="82">
        <v>0.14016010527463502</v>
      </c>
      <c r="M15" s="82">
        <v>-0.19834669722235063</v>
      </c>
      <c r="N15" s="82">
        <v>0.31937021576403962</v>
      </c>
      <c r="O15" s="82">
        <v>3.4370157683418341E-2</v>
      </c>
      <c r="P15" s="82">
        <v>0.86816855502598222</v>
      </c>
      <c r="Q15" s="82">
        <v>6.2890416192452989E-2</v>
      </c>
      <c r="R15" s="181">
        <v>3.8468320151353059</v>
      </c>
      <c r="S15" s="50"/>
      <c r="T15" s="116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</row>
    <row r="16" spans="1:38" s="5" customFormat="1" ht="18.75" customHeight="1" x14ac:dyDescent="0.2">
      <c r="A16" s="162">
        <v>41974</v>
      </c>
      <c r="B16" s="82">
        <v>-1.3859946169024784</v>
      </c>
      <c r="C16" s="82">
        <v>1.007518152481462</v>
      </c>
      <c r="D16" s="82">
        <v>-7.5773064118631925E-2</v>
      </c>
      <c r="E16" s="82">
        <v>-0.53106892183621568</v>
      </c>
      <c r="F16" s="82">
        <v>-2.4210602578184042</v>
      </c>
      <c r="G16" s="82">
        <v>1.0831195601911594</v>
      </c>
      <c r="H16" s="82">
        <v>0.9303191041147344</v>
      </c>
      <c r="I16" s="82">
        <v>-5.5421921973991227E-2</v>
      </c>
      <c r="J16" s="82">
        <v>1.7028561291899473</v>
      </c>
      <c r="K16" s="82">
        <v>0.44655159669296529</v>
      </c>
      <c r="L16" s="82">
        <v>-0.10650862765431759</v>
      </c>
      <c r="M16" s="82">
        <v>0.13094487127013846</v>
      </c>
      <c r="N16" s="82">
        <v>0.52786644856517972</v>
      </c>
      <c r="O16" s="82">
        <v>3.4820989548172081E-2</v>
      </c>
      <c r="P16" s="82">
        <v>0.84642195338735549</v>
      </c>
      <c r="Q16" s="82">
        <v>-4.1519105524677975E-2</v>
      </c>
      <c r="R16" s="181">
        <v>2.0930722896124103</v>
      </c>
      <c r="S16" s="50"/>
      <c r="T16" s="116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</row>
    <row r="17" spans="1:37" s="5" customFormat="1" ht="18.75" customHeight="1" x14ac:dyDescent="0.2">
      <c r="A17" s="162">
        <v>42064</v>
      </c>
      <c r="B17" s="82">
        <v>-1.1993044467927025</v>
      </c>
      <c r="C17" s="82">
        <v>0.93020055119965983</v>
      </c>
      <c r="D17" s="82">
        <v>-0.37122185251040962</v>
      </c>
      <c r="E17" s="82">
        <v>-0.63125577119725673</v>
      </c>
      <c r="F17" s="82">
        <v>-1.433135483553988</v>
      </c>
      <c r="G17" s="82">
        <v>0.45487153630713961</v>
      </c>
      <c r="H17" s="82">
        <v>-2.0448314423337153</v>
      </c>
      <c r="I17" s="82">
        <v>2.260999350457377E-2</v>
      </c>
      <c r="J17" s="82">
        <v>1.5490921039899657</v>
      </c>
      <c r="K17" s="82">
        <v>1.233319804371336</v>
      </c>
      <c r="L17" s="82">
        <v>0.38530991664717196</v>
      </c>
      <c r="M17" s="82">
        <v>0.20079020626731725</v>
      </c>
      <c r="N17" s="82">
        <v>0.31238747507826842</v>
      </c>
      <c r="O17" s="82">
        <v>3.6462812038018134E-2</v>
      </c>
      <c r="P17" s="82">
        <v>0.73799860743059509</v>
      </c>
      <c r="Q17" s="82">
        <v>-6.3665187353051947E-2</v>
      </c>
      <c r="R17" s="181">
        <v>0.11962882309293101</v>
      </c>
      <c r="S17" s="50"/>
      <c r="T17" s="116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</row>
    <row r="18" spans="1:37" s="5" customFormat="1" ht="18.75" customHeight="1" x14ac:dyDescent="0.2">
      <c r="A18" s="162">
        <v>42156</v>
      </c>
      <c r="B18" s="82">
        <v>-0.53378057614202512</v>
      </c>
      <c r="C18" s="82">
        <v>1.0633881791877176</v>
      </c>
      <c r="D18" s="82">
        <v>-0.85506249031449333</v>
      </c>
      <c r="E18" s="82">
        <v>0.31390884380077705</v>
      </c>
      <c r="F18" s="82">
        <v>-0.23325735564653763</v>
      </c>
      <c r="G18" s="82">
        <v>-0.32023468237109587</v>
      </c>
      <c r="H18" s="82">
        <v>-1.5658029608650414</v>
      </c>
      <c r="I18" s="82">
        <v>9.7168281512214946E-2</v>
      </c>
      <c r="J18" s="82">
        <v>0.73262459909176525</v>
      </c>
      <c r="K18" s="82">
        <v>1.3603798384744792</v>
      </c>
      <c r="L18" s="82">
        <v>5.335113899006555E-2</v>
      </c>
      <c r="M18" s="82">
        <v>0.37699301192114837</v>
      </c>
      <c r="N18" s="82">
        <v>-3.8882791969450825E-2</v>
      </c>
      <c r="O18" s="82">
        <v>3.5947352651910743E-2</v>
      </c>
      <c r="P18" s="82">
        <v>-1.6570129952663052E-2</v>
      </c>
      <c r="Q18" s="82">
        <v>-0.11953436963353492</v>
      </c>
      <c r="R18" s="181">
        <v>0.35063588873525686</v>
      </c>
      <c r="S18" s="50"/>
      <c r="T18" s="116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</row>
    <row r="19" spans="1:37" s="5" customFormat="1" ht="18.75" customHeight="1" x14ac:dyDescent="0.2">
      <c r="A19" s="162">
        <v>42248</v>
      </c>
      <c r="B19" s="82">
        <v>-0.62259803476074171</v>
      </c>
      <c r="C19" s="82">
        <v>2.181747856936803</v>
      </c>
      <c r="D19" s="82">
        <v>0.17457760782046511</v>
      </c>
      <c r="E19" s="82">
        <v>0.87279751397317151</v>
      </c>
      <c r="F19" s="82">
        <v>1.5464903401606001</v>
      </c>
      <c r="G19" s="82">
        <v>-0.40933976389502114</v>
      </c>
      <c r="H19" s="82">
        <v>-1.7436309648797312</v>
      </c>
      <c r="I19" s="82">
        <v>0.94051955905403328</v>
      </c>
      <c r="J19" s="82">
        <v>1.2748286119064189</v>
      </c>
      <c r="K19" s="82">
        <v>0.53073451536301619</v>
      </c>
      <c r="L19" s="82">
        <v>0.17700754068477045</v>
      </c>
      <c r="M19" s="82">
        <v>0.18751086684761359</v>
      </c>
      <c r="N19" s="82">
        <v>-0.12985892396295082</v>
      </c>
      <c r="O19" s="82">
        <v>3.3278274088319459E-2</v>
      </c>
      <c r="P19" s="82">
        <v>0.3106827768877371</v>
      </c>
      <c r="Q19" s="82">
        <v>-5.9454665098024079E-2</v>
      </c>
      <c r="R19" s="181">
        <v>5.2652931111264865</v>
      </c>
      <c r="S19" s="50"/>
      <c r="T19" s="116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:37" s="5" customFormat="1" ht="18.75" customHeight="1" x14ac:dyDescent="0.2">
      <c r="A20" s="162">
        <v>42353</v>
      </c>
      <c r="B20" s="82">
        <v>-0.60592119271601219</v>
      </c>
      <c r="C20" s="82">
        <v>1.0059737047574078</v>
      </c>
      <c r="D20" s="82">
        <v>0.45326734871873825</v>
      </c>
      <c r="E20" s="82">
        <v>-0.18711977477090866</v>
      </c>
      <c r="F20" s="82">
        <v>2.366171626702426</v>
      </c>
      <c r="G20" s="82">
        <v>-0.54361403974697098</v>
      </c>
      <c r="H20" s="82">
        <v>2.6866490840731636</v>
      </c>
      <c r="I20" s="82">
        <v>0.45147213426097565</v>
      </c>
      <c r="J20" s="82">
        <v>0.42597744287009487</v>
      </c>
      <c r="K20" s="82">
        <v>1.2444934433550369E-2</v>
      </c>
      <c r="L20" s="82">
        <v>0.1545482612842092</v>
      </c>
      <c r="M20" s="82">
        <v>-0.23665991642996073</v>
      </c>
      <c r="N20" s="82">
        <v>-0.85137151843239123</v>
      </c>
      <c r="O20" s="82">
        <v>3.4293919554667061E-2</v>
      </c>
      <c r="P20" s="82">
        <v>0.40128859100733261</v>
      </c>
      <c r="Q20" s="82">
        <v>7.5038510087548346E-2</v>
      </c>
      <c r="R20" s="181">
        <v>5.64243911565387</v>
      </c>
      <c r="S20" s="50"/>
      <c r="T20" s="116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</row>
    <row r="21" spans="1:37" s="8" customFormat="1" ht="18.75" customHeight="1" x14ac:dyDescent="0.2">
      <c r="A21" s="163">
        <v>42430</v>
      </c>
      <c r="B21" s="82">
        <v>-0.30329199768573212</v>
      </c>
      <c r="C21" s="82">
        <v>2.0352600400068059</v>
      </c>
      <c r="D21" s="82">
        <v>0.32850714554407484</v>
      </c>
      <c r="E21" s="82">
        <v>7.0935162975364729E-2</v>
      </c>
      <c r="F21" s="82">
        <v>1.5148262330769779</v>
      </c>
      <c r="G21" s="82">
        <v>0.24326943442427887</v>
      </c>
      <c r="H21" s="82">
        <v>4.0873434250869973</v>
      </c>
      <c r="I21" s="82">
        <v>0.55429937756481196</v>
      </c>
      <c r="J21" s="82">
        <v>0.75682210183075427</v>
      </c>
      <c r="K21" s="82">
        <v>0.63742688711350703</v>
      </c>
      <c r="L21" s="82">
        <v>0.21480430016171265</v>
      </c>
      <c r="M21" s="82">
        <v>0.3966770411392147</v>
      </c>
      <c r="N21" s="82">
        <v>-0.19926921069333153</v>
      </c>
      <c r="O21" s="82">
        <v>3.6618705223888499E-2</v>
      </c>
      <c r="P21" s="82">
        <v>0.64705546265385527</v>
      </c>
      <c r="Q21" s="82">
        <v>-0.12577564719048248</v>
      </c>
      <c r="R21" s="181">
        <v>10.895508461232669</v>
      </c>
      <c r="S21" s="50"/>
      <c r="T21" s="116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</row>
    <row r="22" spans="1:37" s="8" customFormat="1" ht="18.75" customHeight="1" x14ac:dyDescent="0.2">
      <c r="A22" s="163">
        <v>42537</v>
      </c>
      <c r="B22" s="82">
        <v>-0.30320281372608204</v>
      </c>
      <c r="C22" s="82">
        <v>-4.7717488918375205E-2</v>
      </c>
      <c r="D22" s="82">
        <v>0.72346053581566117</v>
      </c>
      <c r="E22" s="82">
        <v>-0.18610992107535065</v>
      </c>
      <c r="F22" s="82">
        <v>-0.33046719196255747</v>
      </c>
      <c r="G22" s="82">
        <v>0.28249479449867437</v>
      </c>
      <c r="H22" s="82">
        <v>3.6186190979812687</v>
      </c>
      <c r="I22" s="82">
        <v>0.46078045802282763</v>
      </c>
      <c r="J22" s="82">
        <v>1.42328105611358</v>
      </c>
      <c r="K22" s="82">
        <v>0.2213929007000684</v>
      </c>
      <c r="L22" s="82">
        <v>-0.15567210441381749</v>
      </c>
      <c r="M22" s="82">
        <v>0.41316939962945909</v>
      </c>
      <c r="N22" s="82">
        <v>2.821688260542397E-2</v>
      </c>
      <c r="O22" s="82">
        <v>3.6017918189597077E-2</v>
      </c>
      <c r="P22" s="82">
        <v>1.0080926506635051</v>
      </c>
      <c r="Q22" s="82">
        <v>-0.13100493158982857</v>
      </c>
      <c r="R22" s="181">
        <v>7.0613512425340419</v>
      </c>
      <c r="S22" s="50"/>
      <c r="T22" s="111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</row>
    <row r="23" spans="1:37" s="8" customFormat="1" ht="18.75" customHeight="1" x14ac:dyDescent="0.2">
      <c r="A23" s="163">
        <v>42629</v>
      </c>
      <c r="B23" s="82">
        <v>-0.12067089730254645</v>
      </c>
      <c r="C23" s="82">
        <v>-0.15337678019249304</v>
      </c>
      <c r="D23" s="82">
        <v>0.20517725732399925</v>
      </c>
      <c r="E23" s="82">
        <v>0.28125497926697512</v>
      </c>
      <c r="F23" s="82">
        <v>-1.2896192170519314</v>
      </c>
      <c r="G23" s="82">
        <v>0.3616145833526086</v>
      </c>
      <c r="H23" s="82">
        <v>3.8111791202124548</v>
      </c>
      <c r="I23" s="82">
        <v>-0.22281952377017042</v>
      </c>
      <c r="J23" s="82">
        <v>0.48861966935158979</v>
      </c>
      <c r="K23" s="82">
        <v>-0.52483262345178427</v>
      </c>
      <c r="L23" s="82">
        <v>-8.5194719917568024E-2</v>
      </c>
      <c r="M23" s="82">
        <v>0.48121057713245025</v>
      </c>
      <c r="N23" s="82">
        <v>0.28024411240503416</v>
      </c>
      <c r="O23" s="82">
        <v>3.178682725624097E-2</v>
      </c>
      <c r="P23" s="82">
        <v>0.64136344544618595</v>
      </c>
      <c r="Q23" s="82">
        <v>-0.15257896348102085</v>
      </c>
      <c r="R23" s="181">
        <v>4.0333578465800173</v>
      </c>
      <c r="S23" s="50"/>
      <c r="T23" s="1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</row>
    <row r="24" spans="1:37" s="8" customFormat="1" ht="18.75" customHeight="1" x14ac:dyDescent="0.2">
      <c r="A24" s="163">
        <v>42720</v>
      </c>
      <c r="B24" s="82">
        <v>1.3427625258424563</v>
      </c>
      <c r="C24" s="82">
        <v>0.30487445370599164</v>
      </c>
      <c r="D24" s="82">
        <v>0.38233305823458241</v>
      </c>
      <c r="E24" s="82">
        <v>1.0831933406730492</v>
      </c>
      <c r="F24" s="82">
        <v>-0.91248941018257423</v>
      </c>
      <c r="G24" s="82">
        <v>0.1087398450584485</v>
      </c>
      <c r="H24" s="82">
        <v>0.34131796660922664</v>
      </c>
      <c r="I24" s="82">
        <v>0.2881378674659924</v>
      </c>
      <c r="J24" s="82">
        <v>-0.28849878599681833</v>
      </c>
      <c r="K24" s="82">
        <v>-0.40722101553578532</v>
      </c>
      <c r="L24" s="82">
        <v>3.8701741202171007E-2</v>
      </c>
      <c r="M24" s="82">
        <v>0.71940823862143954</v>
      </c>
      <c r="N24" s="82">
        <v>0.65900526249623848</v>
      </c>
      <c r="O24" s="82">
        <v>3.263999354518847E-2</v>
      </c>
      <c r="P24" s="82">
        <v>1.1338729466701198</v>
      </c>
      <c r="Q24" s="82">
        <v>-0.22810505127021252</v>
      </c>
      <c r="R24" s="181">
        <v>4.5986729771395067</v>
      </c>
      <c r="S24" s="50"/>
      <c r="T24" s="111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</row>
    <row r="25" spans="1:37" s="8" customFormat="1" ht="18.75" customHeight="1" x14ac:dyDescent="0.2">
      <c r="A25" s="162">
        <v>42795</v>
      </c>
      <c r="B25" s="82">
        <v>1.4576383366705006</v>
      </c>
      <c r="C25" s="82">
        <v>-1.364139304137483</v>
      </c>
      <c r="D25" s="82">
        <v>0.14768204359945175</v>
      </c>
      <c r="E25" s="82">
        <v>1.1942314850912576</v>
      </c>
      <c r="F25" s="82">
        <v>-2.1933888912460566</v>
      </c>
      <c r="G25" s="82">
        <v>3.2188662077136089E-2</v>
      </c>
      <c r="H25" s="82">
        <v>2.3246316743005906</v>
      </c>
      <c r="I25" s="82">
        <v>-8.4942663448301842E-2</v>
      </c>
      <c r="J25" s="82">
        <v>2.5864018280993665E-2</v>
      </c>
      <c r="K25" s="82">
        <v>-0.41409908756201957</v>
      </c>
      <c r="L25" s="82">
        <v>-0.22576387893845601</v>
      </c>
      <c r="M25" s="82">
        <v>0.20131287397873637</v>
      </c>
      <c r="N25" s="82">
        <v>-0.21757901011101349</v>
      </c>
      <c r="O25" s="82">
        <v>3.3201687299325149E-2</v>
      </c>
      <c r="P25" s="82">
        <v>0.64269015206336388</v>
      </c>
      <c r="Q25" s="82">
        <v>-6.3830911261550605E-2</v>
      </c>
      <c r="R25" s="181">
        <v>1.4956971866564879</v>
      </c>
      <c r="S25" s="50"/>
      <c r="T25" s="111"/>
      <c r="U25" s="116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</row>
    <row r="26" spans="1:37" s="8" customFormat="1" ht="18.75" customHeight="1" thickBot="1" x14ac:dyDescent="0.25">
      <c r="A26" s="162">
        <v>42903</v>
      </c>
      <c r="B26" s="82">
        <v>2.0593879589265431</v>
      </c>
      <c r="C26" s="82">
        <v>-0.80295746961248571</v>
      </c>
      <c r="D26" s="82">
        <v>1.3871623852707817E-2</v>
      </c>
      <c r="E26" s="82">
        <v>-1.0267466871753743</v>
      </c>
      <c r="F26" s="82">
        <v>-0.48726422163778543</v>
      </c>
      <c r="G26" s="82">
        <v>0.41915424995075989</v>
      </c>
      <c r="H26" s="82">
        <v>1.9070031936403353</v>
      </c>
      <c r="I26" s="82">
        <v>7.7683840483056543E-2</v>
      </c>
      <c r="J26" s="82">
        <v>-0.91736832284557235</v>
      </c>
      <c r="K26" s="82">
        <v>-0.87652713147610428</v>
      </c>
      <c r="L26" s="82">
        <v>2.5989843712880656E-2</v>
      </c>
      <c r="M26" s="82">
        <v>-0.41755515221725636</v>
      </c>
      <c r="N26" s="82">
        <v>-0.48302814224567237</v>
      </c>
      <c r="O26" s="82">
        <v>3.3826478047728786E-2</v>
      </c>
      <c r="P26" s="82">
        <v>-0.15802209392189712</v>
      </c>
      <c r="Q26" s="124">
        <v>0.13239553606888607</v>
      </c>
      <c r="R26" s="181">
        <v>-0.50015649644922722</v>
      </c>
      <c r="S26" s="50"/>
      <c r="T26" s="111"/>
      <c r="U26" s="116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</row>
    <row r="27" spans="1:37" ht="18.75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  <c r="T27" s="116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96"/>
    </row>
    <row r="28" spans="1:37" ht="18.75" customHeight="1" thickBot="1" x14ac:dyDescent="0.3">
      <c r="A28" s="294" t="s">
        <v>68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6"/>
      <c r="T28" s="116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96"/>
    </row>
    <row r="29" spans="1:37" x14ac:dyDescent="0.25">
      <c r="T29" s="1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6"/>
    </row>
    <row r="30" spans="1:37" x14ac:dyDescent="0.25">
      <c r="T30" s="116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6"/>
    </row>
    <row r="31" spans="1:37" ht="27.75" customHeight="1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116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2"/>
      <c r="AK31" s="97"/>
    </row>
    <row r="32" spans="1:37" x14ac:dyDescent="0.25">
      <c r="A32" s="9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2"/>
      <c r="T32" s="116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98"/>
    </row>
    <row r="33" spans="1:37" x14ac:dyDescent="0.25">
      <c r="A33" s="9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92"/>
      <c r="T33" s="116"/>
      <c r="U33" s="59"/>
      <c r="V33" s="59"/>
      <c r="W33" s="59"/>
      <c r="X33" s="59"/>
      <c r="Y33" s="59"/>
      <c r="Z33" s="82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6"/>
    </row>
    <row r="34" spans="1:37" x14ac:dyDescent="0.25">
      <c r="A34" s="9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1"/>
      <c r="O34" s="71"/>
      <c r="P34" s="71"/>
      <c r="Q34" s="71"/>
      <c r="R34" s="11"/>
    </row>
    <row r="35" spans="1:37" x14ac:dyDescent="0.25">
      <c r="A35" s="9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66"/>
    </row>
    <row r="36" spans="1:37" x14ac:dyDescent="0.25">
      <c r="A36" s="9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66"/>
    </row>
    <row r="37" spans="1:37" x14ac:dyDescent="0.25">
      <c r="A37" s="9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6"/>
    </row>
    <row r="38" spans="1:37" x14ac:dyDescent="0.25">
      <c r="A38" s="9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66"/>
    </row>
    <row r="39" spans="1:37" x14ac:dyDescent="0.25">
      <c r="A39" s="9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66"/>
    </row>
    <row r="40" spans="1:37" x14ac:dyDescent="0.25">
      <c r="A40" s="9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6"/>
    </row>
    <row r="41" spans="1:37" x14ac:dyDescent="0.25">
      <c r="A41" s="9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66"/>
    </row>
    <row r="42" spans="1:37" x14ac:dyDescent="0.25">
      <c r="A42" s="9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66"/>
    </row>
    <row r="43" spans="1:37" x14ac:dyDescent="0.25">
      <c r="A43" s="9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66"/>
    </row>
    <row r="44" spans="1:37" x14ac:dyDescent="0.25">
      <c r="A44" s="9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6"/>
    </row>
    <row r="45" spans="1:37" x14ac:dyDescent="0.25">
      <c r="A45" s="9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6"/>
    </row>
    <row r="46" spans="1:37" x14ac:dyDescent="0.25">
      <c r="A46" s="9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6"/>
    </row>
    <row r="47" spans="1:37" x14ac:dyDescent="0.25">
      <c r="A47" s="9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66"/>
    </row>
    <row r="48" spans="1:37" x14ac:dyDescent="0.25">
      <c r="A48" s="9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66"/>
    </row>
    <row r="49" spans="1:18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66"/>
    </row>
    <row r="50" spans="1:18" x14ac:dyDescent="0.25">
      <c r="A50" s="9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66"/>
    </row>
    <row r="51" spans="1:18" x14ac:dyDescent="0.25">
      <c r="A51" s="9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66"/>
    </row>
    <row r="52" spans="1:18" x14ac:dyDescent="0.25">
      <c r="A52" s="9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66"/>
    </row>
    <row r="53" spans="1:18" x14ac:dyDescent="0.25">
      <c r="A53" s="9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66"/>
    </row>
    <row r="54" spans="1:18" x14ac:dyDescent="0.25">
      <c r="A54" s="94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66"/>
    </row>
    <row r="55" spans="1:18" x14ac:dyDescent="0.25">
      <c r="A55" s="9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6"/>
    </row>
    <row r="56" spans="1:18" x14ac:dyDescent="0.25">
      <c r="A56" s="1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11"/>
    </row>
    <row r="57" spans="1:18" x14ac:dyDescent="0.25">
      <c r="A57" s="1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11"/>
    </row>
    <row r="58" spans="1:18" x14ac:dyDescent="0.25">
      <c r="A58" s="1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11"/>
    </row>
    <row r="59" spans="1:18" x14ac:dyDescent="0.25">
      <c r="A59" s="1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66"/>
    </row>
    <row r="60" spans="1:18" x14ac:dyDescent="0.25">
      <c r="A60" s="1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66"/>
    </row>
    <row r="61" spans="1:18" x14ac:dyDescent="0.25">
      <c r="A61" s="1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66"/>
    </row>
    <row r="62" spans="1:18" x14ac:dyDescent="0.25">
      <c r="A62" s="1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6"/>
    </row>
    <row r="63" spans="1:18" x14ac:dyDescent="0.25">
      <c r="A63" s="1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66"/>
    </row>
    <row r="64" spans="1:18" x14ac:dyDescent="0.25">
      <c r="A64" s="1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66"/>
    </row>
    <row r="65" spans="1:18" x14ac:dyDescent="0.25">
      <c r="A65" s="1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66"/>
    </row>
    <row r="66" spans="1:18" x14ac:dyDescent="0.25">
      <c r="A66" s="1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66"/>
    </row>
    <row r="67" spans="1:18" x14ac:dyDescent="0.25">
      <c r="A67" s="1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66"/>
    </row>
    <row r="68" spans="1:18" x14ac:dyDescent="0.25">
      <c r="A68" s="1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66"/>
    </row>
    <row r="69" spans="1:18" x14ac:dyDescent="0.25">
      <c r="A69" s="1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66"/>
    </row>
    <row r="70" spans="1:18" x14ac:dyDescent="0.25">
      <c r="A70" s="1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66"/>
    </row>
    <row r="71" spans="1:18" x14ac:dyDescent="0.25">
      <c r="A71" s="1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66"/>
    </row>
    <row r="72" spans="1:18" x14ac:dyDescent="0.25">
      <c r="A72" s="1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66"/>
    </row>
    <row r="73" spans="1:18" x14ac:dyDescent="0.25">
      <c r="A73" s="1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66"/>
    </row>
    <row r="74" spans="1:18" x14ac:dyDescent="0.25">
      <c r="A74" s="1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66"/>
    </row>
    <row r="75" spans="1:18" x14ac:dyDescent="0.25">
      <c r="A75" s="1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66"/>
    </row>
    <row r="76" spans="1:18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66"/>
    </row>
    <row r="77" spans="1:18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66"/>
    </row>
    <row r="78" spans="1:18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66"/>
    </row>
    <row r="79" spans="1:18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65"/>
    </row>
    <row r="80" spans="1:18" x14ac:dyDescent="0.2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11"/>
    </row>
    <row r="81" spans="1:18" x14ac:dyDescent="0.2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49"/>
      <c r="R81" s="11"/>
    </row>
    <row r="82" spans="1:18" x14ac:dyDescent="0.25">
      <c r="A82" s="43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66"/>
    </row>
    <row r="83" spans="1:18" x14ac:dyDescent="0.25">
      <c r="A83" s="4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66"/>
    </row>
    <row r="84" spans="1:18" x14ac:dyDescent="0.25">
      <c r="A84" s="43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66"/>
    </row>
    <row r="85" spans="1:18" x14ac:dyDescent="0.25">
      <c r="A85" s="4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66"/>
    </row>
    <row r="86" spans="1:18" x14ac:dyDescent="0.25">
      <c r="A86" s="4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66"/>
    </row>
    <row r="87" spans="1:18" x14ac:dyDescent="0.25">
      <c r="A87" s="43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66"/>
    </row>
    <row r="88" spans="1:18" x14ac:dyDescent="0.25">
      <c r="A88" s="43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66"/>
    </row>
    <row r="89" spans="1:18" x14ac:dyDescent="0.25">
      <c r="A89" s="43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66"/>
    </row>
    <row r="90" spans="1:18" x14ac:dyDescent="0.25">
      <c r="A90" s="43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66"/>
    </row>
    <row r="91" spans="1:18" x14ac:dyDescent="0.25">
      <c r="A91" s="4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66"/>
    </row>
    <row r="92" spans="1:18" x14ac:dyDescent="0.25">
      <c r="A92" s="43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66"/>
    </row>
    <row r="93" spans="1:18" x14ac:dyDescent="0.25">
      <c r="A93" s="43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66"/>
    </row>
    <row r="94" spans="1:18" x14ac:dyDescent="0.25">
      <c r="A94" s="43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66"/>
    </row>
    <row r="95" spans="1:18" x14ac:dyDescent="0.25">
      <c r="A95" s="43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66"/>
    </row>
    <row r="96" spans="1:18" x14ac:dyDescent="0.25">
      <c r="A96" s="4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66"/>
    </row>
    <row r="97" spans="1:18" x14ac:dyDescent="0.25">
      <c r="A97" s="4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66"/>
    </row>
    <row r="98" spans="1:18" x14ac:dyDescent="0.25">
      <c r="A98" s="43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66"/>
    </row>
    <row r="99" spans="1:18" x14ac:dyDescent="0.25">
      <c r="A99" s="43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66"/>
    </row>
    <row r="100" spans="1:18" x14ac:dyDescent="0.25">
      <c r="A100" s="43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66"/>
    </row>
    <row r="101" spans="1:18" x14ac:dyDescent="0.25">
      <c r="A101" s="43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11"/>
    </row>
    <row r="102" spans="1:18" x14ac:dyDescent="0.2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11"/>
    </row>
    <row r="103" spans="1:18" x14ac:dyDescent="0.2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11"/>
    </row>
    <row r="104" spans="1:18" x14ac:dyDescent="0.2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11"/>
    </row>
    <row r="105" spans="1:18" x14ac:dyDescent="0.25">
      <c r="A105" s="4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66"/>
    </row>
    <row r="106" spans="1:18" x14ac:dyDescent="0.25">
      <c r="A106" s="43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66"/>
    </row>
    <row r="107" spans="1:18" x14ac:dyDescent="0.25">
      <c r="A107" s="4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66"/>
    </row>
    <row r="108" spans="1:18" x14ac:dyDescent="0.25">
      <c r="A108" s="43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66"/>
    </row>
    <row r="109" spans="1:18" x14ac:dyDescent="0.25">
      <c r="A109" s="43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66"/>
    </row>
    <row r="110" spans="1:18" x14ac:dyDescent="0.25">
      <c r="A110" s="43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66"/>
    </row>
    <row r="111" spans="1:18" x14ac:dyDescent="0.25">
      <c r="A111" s="43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66"/>
    </row>
    <row r="112" spans="1:18" x14ac:dyDescent="0.25">
      <c r="A112" s="43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66"/>
    </row>
    <row r="113" spans="1:18" x14ac:dyDescent="0.25">
      <c r="A113" s="4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66"/>
    </row>
    <row r="114" spans="1:18" x14ac:dyDescent="0.25">
      <c r="A114" s="4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66"/>
    </row>
    <row r="115" spans="1:18" x14ac:dyDescent="0.25">
      <c r="A115" s="43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66"/>
    </row>
    <row r="116" spans="1:18" x14ac:dyDescent="0.25">
      <c r="A116" s="43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66"/>
    </row>
    <row r="117" spans="1:18" x14ac:dyDescent="0.25">
      <c r="A117" s="43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66"/>
    </row>
    <row r="118" spans="1:18" x14ac:dyDescent="0.25">
      <c r="A118" s="4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66"/>
    </row>
    <row r="119" spans="1:18" x14ac:dyDescent="0.25">
      <c r="A119" s="43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66"/>
    </row>
    <row r="120" spans="1:18" x14ac:dyDescent="0.25">
      <c r="A120" s="43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66"/>
    </row>
    <row r="121" spans="1:18" x14ac:dyDescent="0.25">
      <c r="A121" s="43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66"/>
    </row>
    <row r="122" spans="1:18" x14ac:dyDescent="0.25">
      <c r="A122" s="43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66"/>
    </row>
    <row r="123" spans="1:18" x14ac:dyDescent="0.25">
      <c r="A123" s="4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66"/>
    </row>
    <row r="124" spans="1:18" x14ac:dyDescent="0.25">
      <c r="A124" s="43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66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view="pageBreakPreview" zoomScaleNormal="110" zoomScaleSheetLayoutView="100" workbookViewId="0">
      <selection activeCell="O24" sqref="O24"/>
    </sheetView>
  </sheetViews>
  <sheetFormatPr defaultRowHeight="15" x14ac:dyDescent="0.25"/>
  <cols>
    <col min="1" max="1" width="6.7109375" style="5" customWidth="1"/>
    <col min="2" max="5" width="9.140625" style="44" customWidth="1"/>
    <col min="6" max="6" width="9.5703125" style="44" customWidth="1"/>
    <col min="7" max="8" width="9.140625" style="44" customWidth="1"/>
    <col min="9" max="9" width="9.28515625" style="44" customWidth="1"/>
    <col min="10" max="10" width="9.140625" style="44" customWidth="1"/>
    <col min="11" max="11" width="11.85546875" style="44" customWidth="1"/>
    <col min="12" max="17" width="9.140625" style="44" customWidth="1"/>
    <col min="18" max="18" width="10.7109375" customWidth="1"/>
    <col min="20" max="36" width="9.140625" style="11"/>
  </cols>
  <sheetData>
    <row r="1" spans="1:36" ht="19.5" thickBot="1" x14ac:dyDescent="0.3">
      <c r="A1" s="157" t="s">
        <v>61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85"/>
    </row>
    <row r="2" spans="1:36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6" ht="15" customHeight="1" x14ac:dyDescent="0.25">
      <c r="A3" s="275" t="s">
        <v>73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s="5" customFormat="1" ht="18.75" customHeight="1" x14ac:dyDescent="0.2">
      <c r="A4" s="160">
        <v>2012</v>
      </c>
      <c r="B4" s="56">
        <v>7.0123655756943091</v>
      </c>
      <c r="C4" s="56">
        <v>2.4527024077439696</v>
      </c>
      <c r="D4" s="56">
        <v>3.769282915011761</v>
      </c>
      <c r="E4" s="56">
        <v>7.1477640108087401</v>
      </c>
      <c r="F4" s="56">
        <v>11.017104519419879</v>
      </c>
      <c r="G4" s="56">
        <v>4.3321243347139138</v>
      </c>
      <c r="H4" s="56">
        <v>30.598701673832444</v>
      </c>
      <c r="I4" s="56">
        <v>1.9492367853197847</v>
      </c>
      <c r="J4" s="56">
        <v>3.8574777590137286</v>
      </c>
      <c r="K4" s="56">
        <v>3.6172476134459148</v>
      </c>
      <c r="L4" s="56">
        <v>7.648838721597369</v>
      </c>
      <c r="M4" s="56">
        <v>3.5769252701416292</v>
      </c>
      <c r="N4" s="56">
        <v>3.5240026203649251</v>
      </c>
      <c r="O4" s="56">
        <v>5.5542130476184397</v>
      </c>
      <c r="P4" s="56">
        <v>5.076159782147375</v>
      </c>
      <c r="Q4" s="56">
        <v>-1.1341470368741751</v>
      </c>
      <c r="R4" s="181">
        <v>100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</row>
    <row r="5" spans="1:36" s="5" customFormat="1" ht="18.75" customHeight="1" x14ac:dyDescent="0.2">
      <c r="A5" s="160">
        <v>2013</v>
      </c>
      <c r="B5" s="56">
        <v>7.5791878768111554</v>
      </c>
      <c r="C5" s="56">
        <v>2.1706799068016416</v>
      </c>
      <c r="D5" s="56">
        <v>3.8503610964101025</v>
      </c>
      <c r="E5" s="56">
        <v>6.9938191387115278</v>
      </c>
      <c r="F5" s="56">
        <v>11.124574268871219</v>
      </c>
      <c r="G5" s="56">
        <v>4.1417462364602331</v>
      </c>
      <c r="H5" s="56">
        <v>32.420263734020921</v>
      </c>
      <c r="I5" s="56">
        <v>1.3967662041533611</v>
      </c>
      <c r="J5" s="56">
        <v>3.2126443729528034</v>
      </c>
      <c r="K5" s="56">
        <v>3.9883584647403256</v>
      </c>
      <c r="L5" s="56">
        <v>7.4911651278705609</v>
      </c>
      <c r="M5" s="56">
        <v>4.0877787861812269</v>
      </c>
      <c r="N5" s="56">
        <v>2.9476233614414857</v>
      </c>
      <c r="O5" s="56">
        <v>5.6198584401961584</v>
      </c>
      <c r="P5" s="56">
        <v>4.2712979653615708</v>
      </c>
      <c r="Q5" s="56">
        <v>-1.2961249809842914</v>
      </c>
      <c r="R5" s="181">
        <v>100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</row>
    <row r="6" spans="1:36" s="5" customFormat="1" ht="18.75" customHeight="1" x14ac:dyDescent="0.2">
      <c r="A6" s="160">
        <v>2014</v>
      </c>
      <c r="B6" s="56">
        <v>6.3563246765937373</v>
      </c>
      <c r="C6" s="56">
        <v>2.998883128367877</v>
      </c>
      <c r="D6" s="56">
        <v>4.006296345920636</v>
      </c>
      <c r="E6" s="56">
        <v>6.1171770602223621</v>
      </c>
      <c r="F6" s="56">
        <v>10.24066509837764</v>
      </c>
      <c r="G6" s="56">
        <v>4.8897250287133129</v>
      </c>
      <c r="H6" s="56">
        <v>32.411821661951677</v>
      </c>
      <c r="I6" s="56">
        <v>1.5605810177963588</v>
      </c>
      <c r="J6" s="56">
        <v>3.9083088724501298</v>
      </c>
      <c r="K6" s="56">
        <v>3.8187734420464112</v>
      </c>
      <c r="L6" s="56">
        <v>7.6517209751489998</v>
      </c>
      <c r="M6" s="56">
        <v>3.7751563084001725</v>
      </c>
      <c r="N6" s="56">
        <v>3.1288414586014168</v>
      </c>
      <c r="O6" s="56">
        <v>5.5155776432518779</v>
      </c>
      <c r="P6" s="56">
        <v>4.8171480628696406</v>
      </c>
      <c r="Q6" s="56">
        <v>-1.1970007807122498</v>
      </c>
      <c r="R6" s="181">
        <v>100.00000000000001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</row>
    <row r="7" spans="1:36" s="5" customFormat="1" ht="18.75" customHeight="1" x14ac:dyDescent="0.2">
      <c r="A7" s="160">
        <v>2015</v>
      </c>
      <c r="B7" s="56">
        <v>6.4871242676042922</v>
      </c>
      <c r="C7" s="56">
        <v>2.9066510666229055</v>
      </c>
      <c r="D7" s="56">
        <v>3.8992091351123186</v>
      </c>
      <c r="E7" s="56">
        <v>6.0355688556429001</v>
      </c>
      <c r="F7" s="56">
        <v>10.344084480991921</v>
      </c>
      <c r="G7" s="56">
        <v>4.1953485369624852</v>
      </c>
      <c r="H7" s="56">
        <v>30.78298269506212</v>
      </c>
      <c r="I7" s="56">
        <v>1.9337941671463803</v>
      </c>
      <c r="J7" s="56">
        <v>4.7651996560215064</v>
      </c>
      <c r="K7" s="56">
        <v>4.6725012489984712</v>
      </c>
      <c r="L7" s="56">
        <v>8.0698838785886071</v>
      </c>
      <c r="M7" s="56">
        <v>4.1228091594287744</v>
      </c>
      <c r="N7" s="56">
        <v>2.6721360065795841</v>
      </c>
      <c r="O7" s="56">
        <v>5.3910706844494527</v>
      </c>
      <c r="P7" s="56">
        <v>5.0288683332900961</v>
      </c>
      <c r="Q7" s="56">
        <v>-1.307232172501807</v>
      </c>
      <c r="R7" s="181">
        <v>100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</row>
    <row r="8" spans="1:36" s="8" customFormat="1" ht="18.75" customHeight="1" thickBot="1" x14ac:dyDescent="0.25">
      <c r="A8" s="161">
        <v>2016</v>
      </c>
      <c r="B8" s="121">
        <v>7.6073291962727332</v>
      </c>
      <c r="C8" s="121">
        <v>2.9073321507244292</v>
      </c>
      <c r="D8" s="121">
        <v>3.9081387874876761</v>
      </c>
      <c r="E8" s="121">
        <v>5.8761837794203826</v>
      </c>
      <c r="F8" s="121">
        <v>9.6651690041778675</v>
      </c>
      <c r="G8" s="121">
        <v>3.5879777246915325</v>
      </c>
      <c r="H8" s="121">
        <v>31.02922124483726</v>
      </c>
      <c r="I8" s="121">
        <v>2.0187063632819817</v>
      </c>
      <c r="J8" s="121">
        <v>4.9465758608610209</v>
      </c>
      <c r="K8" s="121">
        <v>4.3587203353286084</v>
      </c>
      <c r="L8" s="121">
        <v>7.9259271010432446</v>
      </c>
      <c r="M8" s="121">
        <v>4.6166844299959537</v>
      </c>
      <c r="N8" s="121">
        <v>2.5885675235422272</v>
      </c>
      <c r="O8" s="121">
        <v>5.0049174438617863</v>
      </c>
      <c r="P8" s="121">
        <v>5.4223758249598255</v>
      </c>
      <c r="Q8" s="126">
        <v>-1.463826770486522</v>
      </c>
      <c r="R8" s="184">
        <v>100</v>
      </c>
      <c r="S8" s="84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</row>
    <row r="9" spans="1:36" ht="15" customHeight="1" x14ac:dyDescent="0.25">
      <c r="A9" s="288" t="s">
        <v>30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152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</row>
    <row r="10" spans="1:36" s="5" customFormat="1" ht="18.75" customHeight="1" x14ac:dyDescent="0.2">
      <c r="A10" s="162">
        <v>41426</v>
      </c>
      <c r="B10" s="82">
        <v>7.9308664196319238</v>
      </c>
      <c r="C10" s="82">
        <v>1.9235921830854104</v>
      </c>
      <c r="D10" s="82">
        <v>3.8263099460394003</v>
      </c>
      <c r="E10" s="82">
        <v>7.3554591316351088</v>
      </c>
      <c r="F10" s="82">
        <v>10.496151613667335</v>
      </c>
      <c r="G10" s="82">
        <v>4.1342900274192003</v>
      </c>
      <c r="H10" s="82">
        <v>32.725173102527016</v>
      </c>
      <c r="I10" s="82">
        <v>1.3720220330227377</v>
      </c>
      <c r="J10" s="82">
        <v>3.1338021157107563</v>
      </c>
      <c r="K10" s="82">
        <v>3.9002513548376605</v>
      </c>
      <c r="L10" s="82">
        <v>7.5552957421514595</v>
      </c>
      <c r="M10" s="82">
        <v>3.931860568603438</v>
      </c>
      <c r="N10" s="82">
        <v>2.8038136037930621</v>
      </c>
      <c r="O10" s="82">
        <v>5.6744148040251465</v>
      </c>
      <c r="P10" s="82">
        <v>4.4833848512124383</v>
      </c>
      <c r="Q10" s="82">
        <v>-1.2466874973620659</v>
      </c>
      <c r="R10" s="181">
        <v>100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</row>
    <row r="11" spans="1:36" s="5" customFormat="1" ht="18.75" customHeight="1" x14ac:dyDescent="0.2">
      <c r="A11" s="162">
        <v>41518</v>
      </c>
      <c r="B11" s="82">
        <v>7.4879993371922202</v>
      </c>
      <c r="C11" s="82">
        <v>2.6138058479600264</v>
      </c>
      <c r="D11" s="82">
        <v>3.6779108426622038</v>
      </c>
      <c r="E11" s="82">
        <v>7.1261573876407382</v>
      </c>
      <c r="F11" s="82">
        <v>11.613818057274608</v>
      </c>
      <c r="G11" s="82">
        <v>4.0131816172813322</v>
      </c>
      <c r="H11" s="82">
        <v>31.941353721078297</v>
      </c>
      <c r="I11" s="82">
        <v>1.3034720297568367</v>
      </c>
      <c r="J11" s="82">
        <v>3.226167493013119</v>
      </c>
      <c r="K11" s="82">
        <v>3.9714440921744263</v>
      </c>
      <c r="L11" s="82">
        <v>7.3184142652309152</v>
      </c>
      <c r="M11" s="82">
        <v>4.1964755643103082</v>
      </c>
      <c r="N11" s="82">
        <v>3.0231744519058048</v>
      </c>
      <c r="O11" s="82">
        <v>5.4587969206407525</v>
      </c>
      <c r="P11" s="82">
        <v>4.358418184952396</v>
      </c>
      <c r="Q11" s="82">
        <v>-1.3305898130740004</v>
      </c>
      <c r="R11" s="181">
        <v>100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</row>
    <row r="12" spans="1:36" s="5" customFormat="1" ht="18.75" customHeight="1" x14ac:dyDescent="0.2">
      <c r="A12" s="162">
        <v>41609</v>
      </c>
      <c r="B12" s="82">
        <v>6.4552631294334546</v>
      </c>
      <c r="C12" s="82">
        <v>2.3585520205410311</v>
      </c>
      <c r="D12" s="82">
        <v>4.0334736193162239</v>
      </c>
      <c r="E12" s="82">
        <v>6.7466790799496419</v>
      </c>
      <c r="F12" s="82">
        <v>12.206363675232931</v>
      </c>
      <c r="G12" s="82">
        <v>4.0786120972264159</v>
      </c>
      <c r="H12" s="82">
        <v>32.194531009676965</v>
      </c>
      <c r="I12" s="82">
        <v>1.8002899839362807</v>
      </c>
      <c r="J12" s="82">
        <v>3.0984725826536419</v>
      </c>
      <c r="K12" s="82">
        <v>3.9816694325956807</v>
      </c>
      <c r="L12" s="82">
        <v>7.5096045739623731</v>
      </c>
      <c r="M12" s="82">
        <v>4.3036476858260446</v>
      </c>
      <c r="N12" s="82">
        <v>2.9817118551529109</v>
      </c>
      <c r="O12" s="82">
        <v>5.612997875854588</v>
      </c>
      <c r="P12" s="82">
        <v>4.0027025960988434</v>
      </c>
      <c r="Q12" s="82">
        <v>-1.364571217457039</v>
      </c>
      <c r="R12" s="181">
        <v>100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</row>
    <row r="13" spans="1:36" s="5" customFormat="1" ht="18.75" customHeight="1" x14ac:dyDescent="0.2">
      <c r="A13" s="162">
        <v>41699</v>
      </c>
      <c r="B13" s="82">
        <v>7.2973153002108599</v>
      </c>
      <c r="C13" s="82">
        <v>1.7699929381300146</v>
      </c>
      <c r="D13" s="82">
        <v>4.1094496138700727</v>
      </c>
      <c r="E13" s="82">
        <v>6.2848115673495615</v>
      </c>
      <c r="F13" s="82">
        <v>11.922019291354706</v>
      </c>
      <c r="G13" s="82">
        <v>4.5274310342455744</v>
      </c>
      <c r="H13" s="82">
        <v>33.185653007004603</v>
      </c>
      <c r="I13" s="82">
        <v>1.1424776480827601</v>
      </c>
      <c r="J13" s="82">
        <v>3.1463720095208512</v>
      </c>
      <c r="K13" s="82">
        <v>3.1851237296246349</v>
      </c>
      <c r="L13" s="82">
        <v>7.8372833820095469</v>
      </c>
      <c r="M13" s="82">
        <v>3.719368314585457</v>
      </c>
      <c r="N13" s="82">
        <v>3.0110425580522198</v>
      </c>
      <c r="O13" s="82">
        <v>5.7357363157861192</v>
      </c>
      <c r="P13" s="82">
        <v>4.3052351947976497</v>
      </c>
      <c r="Q13" s="82">
        <v>-1.179311904624657</v>
      </c>
      <c r="R13" s="181">
        <v>100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</row>
    <row r="14" spans="1:36" s="5" customFormat="1" ht="18.75" customHeight="1" x14ac:dyDescent="0.2">
      <c r="A14" s="162">
        <v>41791</v>
      </c>
      <c r="B14" s="82">
        <v>6.2618969413367136</v>
      </c>
      <c r="C14" s="82">
        <v>3.4525637283546491</v>
      </c>
      <c r="D14" s="82">
        <v>4.0436705325254936</v>
      </c>
      <c r="E14" s="82">
        <v>6.3640614977175405</v>
      </c>
      <c r="F14" s="82">
        <v>10.487946607921321</v>
      </c>
      <c r="G14" s="82">
        <v>4.9868027887582773</v>
      </c>
      <c r="H14" s="82">
        <v>31.660327938168162</v>
      </c>
      <c r="I14" s="82">
        <v>1.5455309622732563</v>
      </c>
      <c r="J14" s="82">
        <v>3.4406768909106571</v>
      </c>
      <c r="K14" s="82">
        <v>3.6616605426961852</v>
      </c>
      <c r="L14" s="82">
        <v>7.9586204300516155</v>
      </c>
      <c r="M14" s="82">
        <v>3.3073728288478135</v>
      </c>
      <c r="N14" s="82">
        <v>3.0109045332914133</v>
      </c>
      <c r="O14" s="82">
        <v>5.6268731439028814</v>
      </c>
      <c r="P14" s="82">
        <v>5.239769822878718</v>
      </c>
      <c r="Q14" s="82">
        <v>-1.0486791896346728</v>
      </c>
      <c r="R14" s="181">
        <v>100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</row>
    <row r="15" spans="1:36" s="5" customFormat="1" ht="18.75" customHeight="1" x14ac:dyDescent="0.2">
      <c r="A15" s="162">
        <v>41883</v>
      </c>
      <c r="B15" s="82">
        <v>5.948940162412736</v>
      </c>
      <c r="C15" s="82">
        <v>3.7642670276763854</v>
      </c>
      <c r="D15" s="82">
        <v>3.8914088880983155</v>
      </c>
      <c r="E15" s="82">
        <v>5.8849262354513394</v>
      </c>
      <c r="F15" s="82">
        <v>9.5876257072189226</v>
      </c>
      <c r="G15" s="82">
        <v>4.9026209243323802</v>
      </c>
      <c r="H15" s="82">
        <v>32.950870095807382</v>
      </c>
      <c r="I15" s="82">
        <v>1.8156001220738243</v>
      </c>
      <c r="J15" s="82">
        <v>4.0799816432584324</v>
      </c>
      <c r="K15" s="82">
        <v>3.9145031816956601</v>
      </c>
      <c r="L15" s="82">
        <v>7.3418083571470518</v>
      </c>
      <c r="M15" s="82">
        <v>3.6047802216706621</v>
      </c>
      <c r="N15" s="82">
        <v>3.1977284646674993</v>
      </c>
      <c r="O15" s="82">
        <v>5.2571278935094803</v>
      </c>
      <c r="P15" s="82">
        <v>5.0007901696559909</v>
      </c>
      <c r="Q15" s="82">
        <v>-1.1429790946760638</v>
      </c>
      <c r="R15" s="181">
        <v>100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</row>
    <row r="16" spans="1:36" s="5" customFormat="1" ht="18.75" customHeight="1" x14ac:dyDescent="0.2">
      <c r="A16" s="162">
        <v>41974</v>
      </c>
      <c r="B16" s="82">
        <v>5.9953114866409152</v>
      </c>
      <c r="C16" s="82">
        <v>2.9297337695131409</v>
      </c>
      <c r="D16" s="82">
        <v>3.9932891450109089</v>
      </c>
      <c r="E16" s="82">
        <v>5.9696944965499483</v>
      </c>
      <c r="F16" s="82">
        <v>9.1353586096411536</v>
      </c>
      <c r="G16" s="82">
        <v>5.117503149805664</v>
      </c>
      <c r="H16" s="82">
        <v>31.858154154011498</v>
      </c>
      <c r="I16" s="82">
        <v>1.6991992965765186</v>
      </c>
      <c r="J16" s="82">
        <v>4.8632800187831409</v>
      </c>
      <c r="K16" s="82">
        <v>4.4458942429022654</v>
      </c>
      <c r="L16" s="82">
        <v>7.5105632484701594</v>
      </c>
      <c r="M16" s="82">
        <v>4.4303848248725766</v>
      </c>
      <c r="N16" s="82">
        <v>3.2760645251505505</v>
      </c>
      <c r="O16" s="82">
        <v>5.4719884609527254</v>
      </c>
      <c r="P16" s="82">
        <v>4.7083367351028107</v>
      </c>
      <c r="Q16" s="82">
        <v>-1.4047561639839878</v>
      </c>
      <c r="R16" s="181">
        <v>100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</row>
    <row r="17" spans="1:36" s="5" customFormat="1" ht="18.75" customHeight="1" x14ac:dyDescent="0.2">
      <c r="A17" s="162">
        <v>42064</v>
      </c>
      <c r="B17" s="82">
        <v>7.1683043904175312</v>
      </c>
      <c r="C17" s="82">
        <v>2.5439700382815467</v>
      </c>
      <c r="D17" s="82">
        <v>3.8350655044482491</v>
      </c>
      <c r="E17" s="82">
        <v>5.5567546452054746</v>
      </c>
      <c r="F17" s="82">
        <v>10.060846727282888</v>
      </c>
      <c r="G17" s="82">
        <v>4.903968091221139</v>
      </c>
      <c r="H17" s="82">
        <v>30.968838519002311</v>
      </c>
      <c r="I17" s="82">
        <v>1.1957835513854655</v>
      </c>
      <c r="J17" s="82">
        <v>4.7877505148452597</v>
      </c>
      <c r="K17" s="82">
        <v>4.4638922901740354</v>
      </c>
      <c r="L17" s="82">
        <v>8.1226110507423837</v>
      </c>
      <c r="M17" s="82">
        <v>3.7428775332224946</v>
      </c>
      <c r="N17" s="82">
        <v>3.1060510726034187</v>
      </c>
      <c r="O17" s="82">
        <v>5.7240502044144996</v>
      </c>
      <c r="P17" s="82">
        <v>5.0060019138726348</v>
      </c>
      <c r="Q17" s="82">
        <v>-1.1867660471193275</v>
      </c>
      <c r="R17" s="181">
        <v>100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</row>
    <row r="18" spans="1:36" s="5" customFormat="1" ht="18.75" customHeight="1" x14ac:dyDescent="0.2">
      <c r="A18" s="162">
        <v>42156</v>
      </c>
      <c r="B18" s="82">
        <v>6.4675054640363445</v>
      </c>
      <c r="C18" s="82">
        <v>3.2928952135996825</v>
      </c>
      <c r="D18" s="82">
        <v>3.284393025092859</v>
      </c>
      <c r="E18" s="82">
        <v>6.672544038364137</v>
      </c>
      <c r="F18" s="82">
        <v>9.9650416625852998</v>
      </c>
      <c r="G18" s="82">
        <v>4.2726902384958558</v>
      </c>
      <c r="H18" s="82">
        <v>30.25027743777785</v>
      </c>
      <c r="I18" s="82">
        <v>1.7324204202221509</v>
      </c>
      <c r="J18" s="82">
        <v>4.2207121089470689</v>
      </c>
      <c r="K18" s="82">
        <v>5.189749075026751</v>
      </c>
      <c r="L18" s="82">
        <v>8.422418046953851</v>
      </c>
      <c r="M18" s="82">
        <v>3.7077404479752833</v>
      </c>
      <c r="N18" s="82">
        <v>2.7211483433484256</v>
      </c>
      <c r="O18" s="82">
        <v>5.708644836653411</v>
      </c>
      <c r="P18" s="82">
        <v>5.2674446610107477</v>
      </c>
      <c r="Q18" s="82">
        <v>-1.1756250200897242</v>
      </c>
      <c r="R18" s="181">
        <v>100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</row>
    <row r="19" spans="1:36" s="5" customFormat="1" ht="18.75" customHeight="1" x14ac:dyDescent="0.2">
      <c r="A19" s="162">
        <v>42248</v>
      </c>
      <c r="B19" s="82">
        <v>6.2099644173806814</v>
      </c>
      <c r="C19" s="82">
        <v>3.4826839652163328</v>
      </c>
      <c r="D19" s="82">
        <v>4.084767010975817</v>
      </c>
      <c r="E19" s="82">
        <v>6.4793167337048168</v>
      </c>
      <c r="F19" s="82">
        <v>10.453789744216627</v>
      </c>
      <c r="G19" s="82">
        <v>3.7587615497603846</v>
      </c>
      <c r="H19" s="82">
        <v>29.722333403012687</v>
      </c>
      <c r="I19" s="82">
        <v>2.6809916050381908</v>
      </c>
      <c r="J19" s="82">
        <v>5.1174437192348332</v>
      </c>
      <c r="K19" s="82">
        <v>4.5332935969114336</v>
      </c>
      <c r="L19" s="82">
        <v>7.7518654203128623</v>
      </c>
      <c r="M19" s="82">
        <v>4.2324732666893388</v>
      </c>
      <c r="N19" s="82">
        <v>2.7460561932179859</v>
      </c>
      <c r="O19" s="82">
        <v>5.0261703091646934</v>
      </c>
      <c r="P19" s="82">
        <v>5.062092783869705</v>
      </c>
      <c r="Q19" s="82">
        <v>-1.3420037187063756</v>
      </c>
      <c r="R19" s="181">
        <v>100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</row>
    <row r="20" spans="1:36" s="5" customFormat="1" ht="18.75" customHeight="1" x14ac:dyDescent="0.2">
      <c r="A20" s="162">
        <v>42353</v>
      </c>
      <c r="B20" s="82">
        <v>6.1587290926464089</v>
      </c>
      <c r="C20" s="82">
        <v>2.2994975071606234</v>
      </c>
      <c r="D20" s="82">
        <v>4.3343105949060963</v>
      </c>
      <c r="E20" s="82">
        <v>5.4400368667522914</v>
      </c>
      <c r="F20" s="82">
        <v>10.84209776121156</v>
      </c>
      <c r="G20" s="82">
        <v>3.9149942400750253</v>
      </c>
      <c r="H20" s="82">
        <v>32.181862133824325</v>
      </c>
      <c r="I20" s="82">
        <v>2.0387122649256417</v>
      </c>
      <c r="J20" s="82">
        <v>4.8857594582276089</v>
      </c>
      <c r="K20" s="82">
        <v>4.5316368741680479</v>
      </c>
      <c r="L20" s="82">
        <v>8.0213418315302967</v>
      </c>
      <c r="M20" s="82">
        <v>4.7432410704160164</v>
      </c>
      <c r="N20" s="82">
        <v>2.1511594404877745</v>
      </c>
      <c r="O20" s="82">
        <v>5.1636970965936539</v>
      </c>
      <c r="P20" s="82">
        <v>4.7968782528163052</v>
      </c>
      <c r="Q20" s="82">
        <v>-1.5039544857416642</v>
      </c>
      <c r="R20" s="181">
        <v>100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</row>
    <row r="21" spans="1:36" s="8" customFormat="1" ht="18.75" customHeight="1" x14ac:dyDescent="0.2">
      <c r="A21" s="163">
        <v>42430</v>
      </c>
      <c r="B21" s="82">
        <v>7.0744808098542693</v>
      </c>
      <c r="C21" s="82">
        <v>2.6585738666938528</v>
      </c>
      <c r="D21" s="82">
        <v>3.8542431013787186</v>
      </c>
      <c r="E21" s="82">
        <v>5.0637957796231277</v>
      </c>
      <c r="F21" s="82">
        <v>10.581835825194126</v>
      </c>
      <c r="G21" s="82">
        <v>4.3243457560209766</v>
      </c>
      <c r="H21" s="82">
        <v>31.017060797104744</v>
      </c>
      <c r="I21" s="82">
        <v>1.5624170906264616</v>
      </c>
      <c r="J21" s="82">
        <v>4.8942073312487508</v>
      </c>
      <c r="K21" s="82">
        <v>4.8815663039986621</v>
      </c>
      <c r="L21" s="82">
        <v>8.2826929618350693</v>
      </c>
      <c r="M21" s="82">
        <v>4.3284174572547451</v>
      </c>
      <c r="N21" s="82">
        <v>2.5545092392746924</v>
      </c>
      <c r="O21" s="82">
        <v>5.2125994968118832</v>
      </c>
      <c r="P21" s="82">
        <v>5.0816792305021572</v>
      </c>
      <c r="Q21" s="82">
        <v>-1.3724250474222364</v>
      </c>
      <c r="R21" s="181">
        <v>100</v>
      </c>
      <c r="S21" s="85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</row>
    <row r="22" spans="1:36" s="8" customFormat="1" ht="18.75" customHeight="1" x14ac:dyDescent="0.2">
      <c r="A22" s="163">
        <v>42537</v>
      </c>
      <c r="B22" s="82">
        <v>7.8668630699410045</v>
      </c>
      <c r="C22" s="82">
        <v>2.6165650342342195</v>
      </c>
      <c r="D22" s="82">
        <v>3.728724359691304</v>
      </c>
      <c r="E22" s="82">
        <v>5.9027604271163705</v>
      </c>
      <c r="F22" s="82">
        <v>9.0944270460059737</v>
      </c>
      <c r="G22" s="82">
        <v>3.6880890785581233</v>
      </c>
      <c r="H22" s="82">
        <v>30.569701554318588</v>
      </c>
      <c r="I22" s="82">
        <v>1.9688562916409642</v>
      </c>
      <c r="J22" s="82">
        <v>5.0897749095570184</v>
      </c>
      <c r="K22" s="82">
        <v>5.0810371273993322</v>
      </c>
      <c r="L22" s="82">
        <v>8.0310142210558642</v>
      </c>
      <c r="M22" s="82">
        <v>4.3062180766650213</v>
      </c>
      <c r="N22" s="82">
        <v>2.478732542204487</v>
      </c>
      <c r="O22" s="82">
        <v>5.2381983256733538</v>
      </c>
      <c r="P22" s="82">
        <v>5.7044241553687787</v>
      </c>
      <c r="Q22" s="82">
        <v>-1.365386219430373</v>
      </c>
      <c r="R22" s="181">
        <v>100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</row>
    <row r="23" spans="1:36" s="8" customFormat="1" ht="18.75" customHeight="1" x14ac:dyDescent="0.2">
      <c r="A23" s="163">
        <v>42629</v>
      </c>
      <c r="B23" s="82">
        <v>7.6407236155149736</v>
      </c>
      <c r="C23" s="82">
        <v>3.1129817604893293</v>
      </c>
      <c r="D23" s="82">
        <v>3.8694499104044668</v>
      </c>
      <c r="E23" s="82">
        <v>6.3124872169258328</v>
      </c>
      <c r="F23" s="82">
        <v>9.0964190694630052</v>
      </c>
      <c r="G23" s="82">
        <v>3.3015111338875145</v>
      </c>
      <c r="H23" s="82">
        <v>31.54097253600273</v>
      </c>
      <c r="I23" s="82">
        <v>2.3281156975184429</v>
      </c>
      <c r="J23" s="82">
        <v>5.3377178415447064</v>
      </c>
      <c r="K23" s="82">
        <v>3.6817877920505477</v>
      </c>
      <c r="L23" s="82">
        <v>7.5297455319812512</v>
      </c>
      <c r="M23" s="82">
        <v>4.889027663219645</v>
      </c>
      <c r="N23" s="82">
        <v>2.7695977285286149</v>
      </c>
      <c r="O23" s="82">
        <v>4.7738016628781965</v>
      </c>
      <c r="P23" s="82">
        <v>5.36584034256283</v>
      </c>
      <c r="Q23" s="82">
        <v>-1.5501795029720828</v>
      </c>
      <c r="R23" s="181">
        <v>100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</row>
    <row r="24" spans="1:36" s="8" customFormat="1" ht="18.75" customHeight="1" x14ac:dyDescent="0.2">
      <c r="A24" s="163">
        <v>42720</v>
      </c>
      <c r="B24" s="82">
        <v>7.8329542053664367</v>
      </c>
      <c r="C24" s="82">
        <v>3.2068215676677188</v>
      </c>
      <c r="D24" s="82">
        <v>4.167550639156012</v>
      </c>
      <c r="E24" s="82">
        <v>6.174832647688083</v>
      </c>
      <c r="F24" s="82">
        <v>9.9154156244826019</v>
      </c>
      <c r="G24" s="82">
        <v>3.0891478329615079</v>
      </c>
      <c r="H24" s="82">
        <v>30.951681716213916</v>
      </c>
      <c r="I24" s="82">
        <v>2.1818345447577467</v>
      </c>
      <c r="J24" s="82">
        <v>4.4624155832067416</v>
      </c>
      <c r="K24" s="82">
        <v>3.8740491948580296</v>
      </c>
      <c r="L24" s="82">
        <v>7.8934112729025818</v>
      </c>
      <c r="M24" s="82">
        <v>4.9040982521378629</v>
      </c>
      <c r="N24" s="82">
        <v>2.539639237056794</v>
      </c>
      <c r="O24" s="82">
        <v>4.8243966160617306</v>
      </c>
      <c r="P24" s="82">
        <v>5.5367090478674177</v>
      </c>
      <c r="Q24" s="82">
        <v>-1.554957982385176</v>
      </c>
      <c r="R24" s="181">
        <v>100</v>
      </c>
      <c r="S24" s="111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</row>
    <row r="25" spans="1:36" s="8" customFormat="1" ht="18.75" customHeight="1" x14ac:dyDescent="0.2">
      <c r="A25" s="162">
        <v>42795</v>
      </c>
      <c r="B25" s="82">
        <v>8.1478657075648844</v>
      </c>
      <c r="C25" s="82">
        <v>3.1847184695248458</v>
      </c>
      <c r="D25" s="82">
        <v>3.5263872147827908</v>
      </c>
      <c r="E25" s="82">
        <v>6.0460250768036135</v>
      </c>
      <c r="F25" s="82">
        <v>8.6118740753347041</v>
      </c>
      <c r="G25" s="82">
        <v>4.1733087411734102</v>
      </c>
      <c r="H25" s="82">
        <v>32.260547370945311</v>
      </c>
      <c r="I25" s="82">
        <v>1.4487672193351735</v>
      </c>
      <c r="J25" s="82">
        <v>4.8389833447164996</v>
      </c>
      <c r="K25" s="82">
        <v>4.1246254848440236</v>
      </c>
      <c r="L25" s="82">
        <v>7.9369395845218289</v>
      </c>
      <c r="M25" s="82">
        <v>4.5515603530881359</v>
      </c>
      <c r="N25" s="82">
        <v>2.2276967624608051</v>
      </c>
      <c r="O25" s="82">
        <v>4.9385735798771444</v>
      </c>
      <c r="P25" s="82">
        <v>5.4253046879572127</v>
      </c>
      <c r="Q25" s="82">
        <v>-1.4431776729303849</v>
      </c>
      <c r="R25" s="181">
        <v>100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</row>
    <row r="26" spans="1:36" s="143" customFormat="1" ht="18.75" customHeight="1" thickBot="1" x14ac:dyDescent="0.25">
      <c r="A26" s="186">
        <v>42903</v>
      </c>
      <c r="B26" s="82">
        <v>8.2540289277226631</v>
      </c>
      <c r="C26" s="82">
        <v>2.8046481132879859</v>
      </c>
      <c r="D26" s="82">
        <v>3.502124846521292</v>
      </c>
      <c r="E26" s="82">
        <v>4.9666870728655654</v>
      </c>
      <c r="F26" s="82">
        <v>8.8604109232249826</v>
      </c>
      <c r="G26" s="82">
        <v>4.3653752243107276</v>
      </c>
      <c r="H26" s="82">
        <v>32.879341191637501</v>
      </c>
      <c r="I26" s="82">
        <v>2.1002685811495634</v>
      </c>
      <c r="J26" s="82">
        <v>4.2374269470382657</v>
      </c>
      <c r="K26" s="82">
        <v>3.9924525654549097</v>
      </c>
      <c r="L26" s="82">
        <v>8.3216747813650151</v>
      </c>
      <c r="M26" s="82">
        <v>4.3648202335854078</v>
      </c>
      <c r="N26" s="82">
        <v>2.0236199776034898</v>
      </c>
      <c r="O26" s="82">
        <v>5.2011752565764517</v>
      </c>
      <c r="P26" s="82">
        <v>5.5099127487930115</v>
      </c>
      <c r="Q26" s="82">
        <v>-1.3839673911368369</v>
      </c>
      <c r="R26" s="181">
        <v>100</v>
      </c>
      <c r="S26" s="142"/>
      <c r="T26" s="10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</row>
    <row r="27" spans="1:36" ht="18.75" customHeight="1" x14ac:dyDescent="0.25">
      <c r="A27" s="291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3"/>
      <c r="S27" s="116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96"/>
    </row>
    <row r="28" spans="1:36" ht="18.75" customHeight="1" thickBot="1" x14ac:dyDescent="0.3">
      <c r="A28" s="278" t="s">
        <v>68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80"/>
      <c r="S28" s="9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96"/>
    </row>
    <row r="29" spans="1:36" x14ac:dyDescent="0.25">
      <c r="S29" s="9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96"/>
    </row>
    <row r="30" spans="1:36" x14ac:dyDescent="0.25">
      <c r="A30" s="1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49"/>
      <c r="S30" s="9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6"/>
    </row>
    <row r="31" spans="1:36" x14ac:dyDescent="0.25">
      <c r="A31" s="11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1"/>
      <c r="S31" s="9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2"/>
      <c r="AI31" s="82"/>
      <c r="AJ31" s="97"/>
    </row>
    <row r="32" spans="1:36" x14ac:dyDescent="0.25">
      <c r="A32" s="9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1"/>
      <c r="S32" s="99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98"/>
    </row>
    <row r="33" spans="1:36" ht="29.25" customHeight="1" x14ac:dyDescent="0.25">
      <c r="A33" s="9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42"/>
      <c r="S33" s="99"/>
      <c r="T33" s="59"/>
      <c r="U33" s="59"/>
      <c r="V33" s="59"/>
      <c r="W33" s="59"/>
      <c r="X33" s="59"/>
      <c r="Y33" s="8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6"/>
    </row>
    <row r="34" spans="1:36" x14ac:dyDescent="0.25">
      <c r="A34" s="9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92"/>
      <c r="S34" s="11"/>
    </row>
    <row r="35" spans="1:36" x14ac:dyDescent="0.25">
      <c r="A35" s="9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11"/>
      <c r="S35" s="11"/>
    </row>
    <row r="36" spans="1:36" x14ac:dyDescent="0.25">
      <c r="A36" s="99"/>
      <c r="B36" s="59"/>
      <c r="C36" s="59"/>
      <c r="D36" s="59"/>
      <c r="E36" s="59"/>
      <c r="F36" s="59"/>
      <c r="G36" s="59"/>
      <c r="H36" s="59"/>
      <c r="I36" s="59"/>
      <c r="J36" s="59"/>
      <c r="K36" s="49"/>
      <c r="L36" s="49"/>
      <c r="M36" s="49"/>
      <c r="N36" s="59"/>
      <c r="O36" s="59"/>
      <c r="P36" s="59"/>
      <c r="Q36" s="59"/>
      <c r="R36" s="66"/>
      <c r="S36" s="11"/>
    </row>
    <row r="37" spans="1:36" x14ac:dyDescent="0.25">
      <c r="A37" s="99"/>
      <c r="B37" s="59"/>
      <c r="C37" s="59"/>
      <c r="D37" s="59"/>
      <c r="E37" s="59"/>
      <c r="F37" s="59"/>
      <c r="G37" s="59"/>
      <c r="H37" s="59"/>
      <c r="I37" s="59"/>
      <c r="J37" s="59"/>
      <c r="K37" s="49"/>
      <c r="L37" s="49"/>
      <c r="M37" s="49"/>
      <c r="N37" s="59"/>
      <c r="O37" s="59"/>
      <c r="P37" s="59"/>
      <c r="Q37" s="49"/>
      <c r="R37" s="66"/>
      <c r="S37" s="11"/>
    </row>
    <row r="38" spans="1:36" x14ac:dyDescent="0.25">
      <c r="A38" s="99"/>
      <c r="B38" s="59"/>
      <c r="C38" s="59"/>
      <c r="D38" s="59"/>
      <c r="E38" s="59"/>
      <c r="F38" s="59"/>
      <c r="G38" s="59"/>
      <c r="H38" s="59"/>
      <c r="I38" s="59"/>
      <c r="J38" s="59"/>
      <c r="K38" s="49"/>
      <c r="L38" s="49"/>
      <c r="M38" s="49"/>
      <c r="N38" s="59"/>
      <c r="O38" s="59"/>
      <c r="P38" s="59"/>
      <c r="Q38" s="49"/>
      <c r="R38" s="66"/>
      <c r="S38" s="11"/>
    </row>
    <row r="39" spans="1:36" x14ac:dyDescent="0.25">
      <c r="A39" s="99"/>
      <c r="B39" s="59"/>
      <c r="C39" s="59"/>
      <c r="D39" s="59"/>
      <c r="E39" s="59"/>
      <c r="F39" s="59"/>
      <c r="G39" s="59"/>
      <c r="H39" s="59"/>
      <c r="I39" s="59"/>
      <c r="J39" s="59"/>
      <c r="K39" s="49"/>
      <c r="L39" s="49"/>
      <c r="M39" s="49"/>
      <c r="N39" s="59"/>
      <c r="O39" s="59"/>
      <c r="P39" s="59"/>
      <c r="Q39" s="49"/>
      <c r="R39" s="66"/>
      <c r="S39" s="11"/>
    </row>
    <row r="40" spans="1:36" x14ac:dyDescent="0.25">
      <c r="A40" s="99"/>
      <c r="B40" s="59"/>
      <c r="C40" s="59"/>
      <c r="D40" s="59"/>
      <c r="E40" s="59"/>
      <c r="F40" s="59"/>
      <c r="G40" s="59"/>
      <c r="H40" s="59"/>
      <c r="I40" s="59"/>
      <c r="J40" s="59"/>
      <c r="K40" s="49"/>
      <c r="L40" s="49"/>
      <c r="M40" s="49"/>
      <c r="N40" s="59"/>
      <c r="O40" s="59"/>
      <c r="P40" s="59"/>
      <c r="Q40" s="49"/>
      <c r="R40" s="66"/>
      <c r="S40" s="11"/>
    </row>
    <row r="41" spans="1:36" x14ac:dyDescent="0.25">
      <c r="A41" s="99"/>
      <c r="B41" s="59"/>
      <c r="C41" s="59"/>
      <c r="D41" s="59"/>
      <c r="E41" s="59"/>
      <c r="F41" s="59"/>
      <c r="G41" s="59"/>
      <c r="H41" s="59"/>
      <c r="I41" s="59"/>
      <c r="J41" s="59"/>
      <c r="K41" s="49"/>
      <c r="L41" s="49"/>
      <c r="M41" s="49"/>
      <c r="N41" s="59"/>
      <c r="O41" s="59"/>
      <c r="P41" s="59"/>
      <c r="Q41" s="49"/>
      <c r="R41" s="66"/>
      <c r="S41" s="11"/>
    </row>
    <row r="42" spans="1:36" x14ac:dyDescent="0.25">
      <c r="A42" s="99"/>
      <c r="B42" s="59"/>
      <c r="C42" s="59"/>
      <c r="D42" s="59"/>
      <c r="E42" s="59"/>
      <c r="F42" s="59"/>
      <c r="G42" s="59"/>
      <c r="H42" s="59"/>
      <c r="I42" s="59"/>
      <c r="J42" s="59"/>
      <c r="K42" s="49"/>
      <c r="L42" s="49"/>
      <c r="M42" s="49"/>
      <c r="N42" s="59"/>
      <c r="O42" s="59"/>
      <c r="P42" s="59"/>
      <c r="Q42" s="49"/>
      <c r="R42" s="66"/>
      <c r="S42" s="11"/>
    </row>
    <row r="43" spans="1:36" x14ac:dyDescent="0.25">
      <c r="A43" s="99"/>
      <c r="B43" s="59"/>
      <c r="C43" s="59"/>
      <c r="D43" s="59"/>
      <c r="E43" s="59"/>
      <c r="F43" s="59"/>
      <c r="G43" s="59"/>
      <c r="H43" s="59"/>
      <c r="I43" s="59"/>
      <c r="J43" s="59"/>
      <c r="K43" s="49"/>
      <c r="L43" s="49"/>
      <c r="M43" s="49"/>
      <c r="N43" s="59"/>
      <c r="O43" s="59"/>
      <c r="P43" s="59"/>
      <c r="Q43" s="49"/>
      <c r="R43" s="66"/>
      <c r="S43" s="11"/>
    </row>
    <row r="44" spans="1:36" x14ac:dyDescent="0.25">
      <c r="A44" s="99"/>
      <c r="B44" s="59"/>
      <c r="C44" s="59"/>
      <c r="D44" s="59"/>
      <c r="E44" s="59"/>
      <c r="F44" s="59"/>
      <c r="G44" s="59"/>
      <c r="H44" s="59"/>
      <c r="I44" s="59"/>
      <c r="J44" s="59"/>
      <c r="K44" s="49"/>
      <c r="L44" s="49"/>
      <c r="M44" s="49"/>
      <c r="N44" s="59"/>
      <c r="O44" s="59"/>
      <c r="P44" s="59"/>
      <c r="Q44" s="49"/>
      <c r="R44" s="66"/>
      <c r="S44" s="11"/>
    </row>
    <row r="45" spans="1:36" x14ac:dyDescent="0.25">
      <c r="A45" s="99"/>
      <c r="B45" s="59"/>
      <c r="C45" s="59"/>
      <c r="D45" s="59"/>
      <c r="E45" s="59"/>
      <c r="F45" s="59"/>
      <c r="G45" s="59"/>
      <c r="H45" s="59"/>
      <c r="I45" s="59"/>
      <c r="J45" s="59"/>
      <c r="K45" s="49"/>
      <c r="L45" s="49"/>
      <c r="M45" s="49"/>
      <c r="N45" s="59"/>
      <c r="O45" s="59"/>
      <c r="P45" s="59"/>
      <c r="Q45" s="49"/>
      <c r="R45" s="66"/>
      <c r="S45" s="11"/>
    </row>
    <row r="46" spans="1:36" x14ac:dyDescent="0.25">
      <c r="A46" s="99"/>
      <c r="B46" s="59"/>
      <c r="C46" s="59"/>
      <c r="D46" s="59"/>
      <c r="E46" s="59"/>
      <c r="F46" s="59"/>
      <c r="G46" s="59"/>
      <c r="H46" s="59"/>
      <c r="I46" s="59"/>
      <c r="J46" s="59"/>
      <c r="K46" s="49"/>
      <c r="L46" s="49"/>
      <c r="M46" s="49"/>
      <c r="N46" s="59"/>
      <c r="O46" s="59"/>
      <c r="P46" s="59"/>
      <c r="Q46" s="49"/>
      <c r="R46" s="66"/>
      <c r="S46" s="11"/>
    </row>
    <row r="47" spans="1:36" x14ac:dyDescent="0.25">
      <c r="A47" s="99"/>
      <c r="B47" s="59"/>
      <c r="C47" s="59"/>
      <c r="D47" s="59"/>
      <c r="E47" s="59"/>
      <c r="F47" s="59"/>
      <c r="G47" s="59"/>
      <c r="H47" s="59"/>
      <c r="I47" s="59"/>
      <c r="J47" s="59"/>
      <c r="K47" s="49"/>
      <c r="L47" s="49"/>
      <c r="M47" s="49"/>
      <c r="N47" s="59"/>
      <c r="O47" s="59"/>
      <c r="P47" s="59"/>
      <c r="Q47" s="49"/>
      <c r="R47" s="66"/>
      <c r="S47" s="11"/>
    </row>
    <row r="48" spans="1:36" x14ac:dyDescent="0.25">
      <c r="A48" s="99"/>
      <c r="B48" s="59"/>
      <c r="C48" s="59"/>
      <c r="D48" s="59"/>
      <c r="E48" s="59"/>
      <c r="F48" s="59"/>
      <c r="G48" s="59"/>
      <c r="H48" s="59"/>
      <c r="I48" s="59"/>
      <c r="J48" s="59"/>
      <c r="K48" s="49"/>
      <c r="L48" s="49"/>
      <c r="M48" s="49"/>
      <c r="N48" s="59"/>
      <c r="O48" s="59"/>
      <c r="P48" s="59"/>
      <c r="Q48" s="49"/>
      <c r="R48" s="66"/>
      <c r="S48" s="11"/>
    </row>
    <row r="49" spans="1:19" x14ac:dyDescent="0.25">
      <c r="A49" s="99"/>
      <c r="B49" s="59"/>
      <c r="C49" s="59"/>
      <c r="D49" s="59"/>
      <c r="E49" s="59"/>
      <c r="F49" s="59"/>
      <c r="G49" s="59"/>
      <c r="H49" s="59"/>
      <c r="I49" s="59"/>
      <c r="J49" s="59"/>
      <c r="K49" s="49"/>
      <c r="L49" s="49"/>
      <c r="M49" s="49"/>
      <c r="N49" s="59"/>
      <c r="O49" s="59"/>
      <c r="P49" s="59"/>
      <c r="Q49" s="49"/>
      <c r="R49" s="66"/>
      <c r="S49" s="11"/>
    </row>
    <row r="50" spans="1:19" x14ac:dyDescent="0.25">
      <c r="A50" s="99"/>
      <c r="B50" s="59"/>
      <c r="C50" s="59"/>
      <c r="D50" s="59"/>
      <c r="E50" s="59"/>
      <c r="F50" s="59"/>
      <c r="G50" s="59"/>
      <c r="H50" s="59"/>
      <c r="I50" s="59"/>
      <c r="J50" s="59"/>
      <c r="K50" s="49"/>
      <c r="L50" s="49"/>
      <c r="M50" s="49"/>
      <c r="N50" s="59"/>
      <c r="O50" s="59"/>
      <c r="P50" s="59"/>
      <c r="Q50" s="49"/>
      <c r="R50" s="66"/>
      <c r="S50" s="11"/>
    </row>
    <row r="51" spans="1:19" x14ac:dyDescent="0.25">
      <c r="A51" s="99"/>
      <c r="B51" s="59"/>
      <c r="C51" s="59"/>
      <c r="D51" s="59"/>
      <c r="E51" s="59"/>
      <c r="F51" s="59"/>
      <c r="G51" s="59"/>
      <c r="H51" s="59"/>
      <c r="I51" s="59"/>
      <c r="J51" s="59"/>
      <c r="K51" s="49"/>
      <c r="L51" s="49"/>
      <c r="M51" s="49"/>
      <c r="N51" s="59"/>
      <c r="O51" s="59"/>
      <c r="P51" s="59"/>
      <c r="Q51" s="49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49"/>
      <c r="L52" s="49"/>
      <c r="M52" s="49"/>
      <c r="N52" s="59"/>
      <c r="O52" s="59"/>
      <c r="P52" s="59"/>
      <c r="Q52" s="49"/>
      <c r="R52" s="66"/>
      <c r="S52" s="11"/>
    </row>
    <row r="53" spans="1:19" x14ac:dyDescent="0.25">
      <c r="A53" s="2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66"/>
      <c r="S53" s="11"/>
    </row>
    <row r="54" spans="1:19" x14ac:dyDescent="0.25">
      <c r="R54" s="66"/>
      <c r="S54" s="11"/>
    </row>
    <row r="55" spans="1:19" x14ac:dyDescent="0.25">
      <c r="A55" s="94"/>
      <c r="B55" s="59"/>
      <c r="C55" s="59"/>
      <c r="D55" s="59"/>
      <c r="E55" s="59"/>
      <c r="F55" s="59"/>
      <c r="G55" s="59"/>
      <c r="H55" s="59"/>
      <c r="I55" s="59"/>
      <c r="J55" s="59"/>
      <c r="K55" s="49"/>
      <c r="L55" s="49"/>
      <c r="M55" s="49"/>
      <c r="N55" s="59"/>
      <c r="O55" s="59"/>
      <c r="P55" s="59"/>
      <c r="Q55" s="49"/>
      <c r="R55" s="66"/>
      <c r="S55" s="11"/>
    </row>
    <row r="56" spans="1:19" x14ac:dyDescent="0.25">
      <c r="A56" s="94"/>
      <c r="B56" s="59"/>
      <c r="C56" s="59"/>
      <c r="D56" s="59"/>
      <c r="E56" s="59"/>
      <c r="F56" s="59"/>
      <c r="G56" s="59"/>
      <c r="H56" s="59"/>
      <c r="I56" s="59"/>
      <c r="J56" s="59"/>
      <c r="K56" s="49"/>
      <c r="L56" s="49"/>
      <c r="M56" s="49"/>
      <c r="N56" s="59"/>
      <c r="O56" s="59"/>
      <c r="P56" s="59"/>
      <c r="Q56" s="49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1"/>
      <c r="S57" s="11"/>
    </row>
    <row r="58" spans="1:19" x14ac:dyDescent="0.25">
      <c r="A58" s="1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2"/>
      <c r="Q58" s="51"/>
      <c r="R58" s="11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11"/>
      <c r="S59" s="1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1"/>
      <c r="S60" s="11"/>
    </row>
    <row r="61" spans="1:19" x14ac:dyDescent="0.25">
      <c r="A61" s="18"/>
      <c r="B61" s="51"/>
      <c r="C61" s="52"/>
      <c r="D61" s="51"/>
      <c r="E61" s="51"/>
      <c r="F61" s="51"/>
      <c r="G61" s="51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11"/>
      <c r="S61" s="11"/>
    </row>
    <row r="62" spans="1:19" x14ac:dyDescent="0.25">
      <c r="A62" s="18"/>
      <c r="B62" s="51"/>
      <c r="C62" s="52"/>
      <c r="D62" s="51"/>
      <c r="E62" s="51"/>
      <c r="F62" s="51"/>
      <c r="G62" s="51"/>
      <c r="H62" s="51"/>
      <c r="I62" s="52"/>
      <c r="J62" s="51"/>
      <c r="K62" s="51"/>
      <c r="L62" s="51"/>
      <c r="M62" s="51"/>
      <c r="N62" s="51"/>
      <c r="O62" s="51"/>
      <c r="P62" s="52"/>
      <c r="Q62" s="51"/>
      <c r="R62" s="11"/>
      <c r="S62" s="11"/>
    </row>
    <row r="63" spans="1:19" x14ac:dyDescent="0.25">
      <c r="A63" s="18"/>
      <c r="B63" s="51"/>
      <c r="C63" s="52"/>
      <c r="D63" s="51"/>
      <c r="E63" s="51"/>
      <c r="F63" s="51"/>
      <c r="G63" s="51"/>
      <c r="H63" s="51"/>
      <c r="I63" s="52"/>
      <c r="J63" s="51"/>
      <c r="K63" s="51"/>
      <c r="L63" s="51"/>
      <c r="M63" s="51"/>
      <c r="N63" s="51"/>
      <c r="O63" s="51"/>
      <c r="P63" s="52"/>
      <c r="Q63" s="51"/>
      <c r="R63" s="11"/>
      <c r="S63" s="11"/>
    </row>
    <row r="64" spans="1:19" x14ac:dyDescent="0.25">
      <c r="A64" s="18"/>
      <c r="B64" s="51"/>
      <c r="C64" s="52"/>
      <c r="D64" s="52"/>
      <c r="E64" s="52"/>
      <c r="F64" s="51"/>
      <c r="G64" s="52"/>
      <c r="H64" s="52"/>
      <c r="I64" s="51"/>
      <c r="J64" s="52"/>
      <c r="K64" s="52"/>
      <c r="L64" s="51"/>
      <c r="M64" s="51"/>
      <c r="N64" s="51"/>
      <c r="O64" s="51"/>
      <c r="P64" s="52"/>
      <c r="Q64" s="51"/>
    </row>
    <row r="65" spans="1:17" x14ac:dyDescent="0.25">
      <c r="A65" s="1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7"/>
  <sheetViews>
    <sheetView view="pageBreakPreview" zoomScaleSheetLayoutView="100" workbookViewId="0">
      <selection activeCell="J52" sqref="J52"/>
    </sheetView>
  </sheetViews>
  <sheetFormatPr defaultRowHeight="15" x14ac:dyDescent="0.25"/>
  <cols>
    <col min="1" max="1" width="6.7109375" style="20" customWidth="1"/>
    <col min="2" max="4" width="8" style="42" customWidth="1"/>
    <col min="5" max="5" width="7.140625" style="42" bestFit="1" customWidth="1"/>
    <col min="6" max="8" width="8" style="42" customWidth="1"/>
    <col min="9" max="9" width="7" style="42" customWidth="1"/>
    <col min="10" max="10" width="7.7109375" style="42" customWidth="1"/>
    <col min="11" max="11" width="7.7109375" style="45" customWidth="1"/>
    <col min="12" max="12" width="8.42578125" style="42" customWidth="1"/>
    <col min="13" max="13" width="8.28515625" style="42" customWidth="1"/>
    <col min="14" max="14" width="7.7109375" style="45" customWidth="1"/>
    <col min="15" max="15" width="9.7109375" style="42" customWidth="1"/>
    <col min="16" max="17" width="8" style="42" customWidth="1"/>
    <col min="18" max="18" width="9" style="45" customWidth="1"/>
    <col min="19" max="19" width="8" style="63" customWidth="1"/>
    <col min="20" max="20" width="9" style="63" customWidth="1"/>
    <col min="21" max="21" width="8.5703125" style="63" customWidth="1"/>
  </cols>
  <sheetData>
    <row r="1" spans="1:16384" s="3" customFormat="1" ht="19.5" thickBot="1" x14ac:dyDescent="0.3">
      <c r="A1" s="157" t="s">
        <v>58</v>
      </c>
      <c r="B1" s="187"/>
      <c r="C1" s="187"/>
      <c r="D1" s="187"/>
      <c r="E1" s="187"/>
      <c r="F1" s="187"/>
      <c r="G1" s="187"/>
      <c r="H1" s="187"/>
      <c r="I1" s="187"/>
      <c r="J1" s="188"/>
      <c r="K1" s="156"/>
      <c r="L1" s="188"/>
      <c r="M1" s="188"/>
      <c r="N1" s="156"/>
      <c r="O1" s="188"/>
      <c r="P1" s="188"/>
      <c r="Q1" s="188"/>
      <c r="R1" s="156"/>
      <c r="S1" s="189"/>
      <c r="T1" s="189"/>
      <c r="U1" s="19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57"/>
      <c r="B2" s="307" t="s">
        <v>55</v>
      </c>
      <c r="C2" s="307"/>
      <c r="D2" s="307"/>
      <c r="E2" s="308"/>
      <c r="F2" s="309" t="s">
        <v>66</v>
      </c>
      <c r="G2" s="307"/>
      <c r="H2" s="307"/>
      <c r="I2" s="308"/>
      <c r="J2" s="299" t="s">
        <v>65</v>
      </c>
      <c r="K2" s="300"/>
      <c r="L2" s="301"/>
      <c r="M2" s="299" t="s">
        <v>66</v>
      </c>
      <c r="N2" s="300"/>
      <c r="O2" s="301"/>
      <c r="P2" s="299" t="s">
        <v>55</v>
      </c>
      <c r="Q2" s="300"/>
      <c r="R2" s="301"/>
      <c r="S2" s="299" t="s">
        <v>67</v>
      </c>
      <c r="T2" s="300"/>
      <c r="U2" s="302"/>
    </row>
    <row r="3" spans="1:16384" s="11" customFormat="1" ht="51.75" thickBot="1" x14ac:dyDescent="0.3">
      <c r="A3" s="191"/>
      <c r="B3" s="1" t="s">
        <v>50</v>
      </c>
      <c r="C3" s="1" t="s">
        <v>51</v>
      </c>
      <c r="D3" s="1" t="s">
        <v>52</v>
      </c>
      <c r="E3" s="32" t="s">
        <v>53</v>
      </c>
      <c r="F3" s="1" t="s">
        <v>50</v>
      </c>
      <c r="G3" s="1" t="s">
        <v>51</v>
      </c>
      <c r="H3" s="1" t="s">
        <v>52</v>
      </c>
      <c r="I3" s="32" t="s">
        <v>53</v>
      </c>
      <c r="J3" s="26" t="s">
        <v>50</v>
      </c>
      <c r="K3" s="29" t="s">
        <v>51</v>
      </c>
      <c r="L3" s="27" t="s">
        <v>52</v>
      </c>
      <c r="M3" s="26" t="s">
        <v>50</v>
      </c>
      <c r="N3" s="29" t="s">
        <v>51</v>
      </c>
      <c r="O3" s="27" t="s">
        <v>52</v>
      </c>
      <c r="P3" s="31" t="s">
        <v>50</v>
      </c>
      <c r="Q3" s="29" t="s">
        <v>51</v>
      </c>
      <c r="R3" s="32" t="s">
        <v>52</v>
      </c>
      <c r="S3" s="1" t="s">
        <v>50</v>
      </c>
      <c r="T3" s="33" t="s">
        <v>51</v>
      </c>
      <c r="U3" s="192" t="s">
        <v>52</v>
      </c>
    </row>
    <row r="4" spans="1:16384" s="11" customFormat="1" ht="15" customHeight="1" x14ac:dyDescent="0.25">
      <c r="A4" s="193"/>
      <c r="B4" s="289" t="s">
        <v>63</v>
      </c>
      <c r="C4" s="289"/>
      <c r="D4" s="289"/>
      <c r="E4" s="289"/>
      <c r="F4" s="289"/>
      <c r="G4" s="289"/>
      <c r="H4" s="289"/>
      <c r="I4" s="297"/>
      <c r="J4" s="276" t="s">
        <v>56</v>
      </c>
      <c r="K4" s="276"/>
      <c r="L4" s="276"/>
      <c r="M4" s="276"/>
      <c r="N4" s="276"/>
      <c r="O4" s="298"/>
      <c r="P4" s="303"/>
      <c r="Q4" s="276"/>
      <c r="R4" s="276"/>
      <c r="S4" s="276"/>
      <c r="T4" s="276"/>
      <c r="U4" s="304"/>
    </row>
    <row r="5" spans="1:16384" s="20" customFormat="1" ht="18.75" customHeight="1" x14ac:dyDescent="0.2">
      <c r="A5" s="160"/>
      <c r="B5" s="47"/>
      <c r="C5" s="47"/>
      <c r="D5" s="47"/>
      <c r="E5" s="70"/>
      <c r="F5" s="47"/>
      <c r="G5" s="47"/>
      <c r="H5" s="47"/>
      <c r="I5" s="70"/>
      <c r="J5" s="55"/>
      <c r="K5" s="55"/>
      <c r="L5" s="54"/>
      <c r="M5" s="55"/>
      <c r="N5" s="55"/>
      <c r="O5" s="55"/>
      <c r="P5" s="132"/>
      <c r="Q5" s="133"/>
      <c r="R5" s="134"/>
      <c r="S5" s="133"/>
      <c r="T5" s="133"/>
      <c r="U5" s="194"/>
    </row>
    <row r="6" spans="1:16384" s="20" customFormat="1" ht="18.75" customHeight="1" x14ac:dyDescent="0.2">
      <c r="A6" s="160">
        <v>2012</v>
      </c>
      <c r="B6" s="47">
        <v>1530840.0084654009</v>
      </c>
      <c r="C6" s="47">
        <v>303137.36164058821</v>
      </c>
      <c r="D6" s="47">
        <v>1833977.3701059893</v>
      </c>
      <c r="E6" s="70">
        <v>16.52895867646771</v>
      </c>
      <c r="F6" s="47">
        <v>1387045.6572974627</v>
      </c>
      <c r="G6" s="47">
        <v>288918.38735791569</v>
      </c>
      <c r="H6" s="47">
        <v>1675964.0446553784</v>
      </c>
      <c r="I6" s="70">
        <v>17.238937092909101</v>
      </c>
      <c r="J6" s="55">
        <v>0.34823998246466203</v>
      </c>
      <c r="K6" s="55">
        <v>1.4557612059255263</v>
      </c>
      <c r="L6" s="54">
        <v>0.52963064393753712</v>
      </c>
      <c r="M6" s="55">
        <v>-1.5386589739047309</v>
      </c>
      <c r="N6" s="55">
        <v>-5.5713230292231231</v>
      </c>
      <c r="O6" s="55">
        <v>-2.2582384798998305</v>
      </c>
      <c r="P6" s="132"/>
      <c r="Q6" s="133"/>
      <c r="R6" s="134"/>
      <c r="S6" s="133"/>
      <c r="T6" s="133"/>
      <c r="U6" s="194"/>
    </row>
    <row r="7" spans="1:16384" s="20" customFormat="1" ht="18.75" customHeight="1" x14ac:dyDescent="0.2">
      <c r="A7" s="160">
        <v>2013</v>
      </c>
      <c r="B7" s="47">
        <v>1547547.265150832</v>
      </c>
      <c r="C7" s="47">
        <v>311758.80423216673</v>
      </c>
      <c r="D7" s="47">
        <v>1859306.0693829986</v>
      </c>
      <c r="E7" s="70">
        <v>16.767481662425933</v>
      </c>
      <c r="F7" s="47">
        <v>1390048.2382625355</v>
      </c>
      <c r="G7" s="47">
        <v>295047.50777155277</v>
      </c>
      <c r="H7" s="47">
        <v>1685095.7460340881</v>
      </c>
      <c r="I7" s="70">
        <v>17.50924292972396</v>
      </c>
      <c r="J7" s="55">
        <v>1.0913783669777075</v>
      </c>
      <c r="K7" s="55">
        <v>2.844071263574719</v>
      </c>
      <c r="L7" s="54">
        <v>1.3810802515815936</v>
      </c>
      <c r="M7" s="55">
        <v>0.21647311674824721</v>
      </c>
      <c r="N7" s="55">
        <v>2.1214019881829955</v>
      </c>
      <c r="O7" s="55">
        <v>0.54486260655951924</v>
      </c>
      <c r="P7" s="132"/>
      <c r="Q7" s="133"/>
      <c r="R7" s="134"/>
      <c r="S7" s="133"/>
      <c r="T7" s="133"/>
      <c r="U7" s="194"/>
    </row>
    <row r="8" spans="1:16384" s="20" customFormat="1" ht="18.75" customHeight="1" x14ac:dyDescent="0.2">
      <c r="A8" s="160">
        <v>2014</v>
      </c>
      <c r="B8" s="47">
        <v>1607106.6850813343</v>
      </c>
      <c r="C8" s="47">
        <v>314623.35156753345</v>
      </c>
      <c r="D8" s="47">
        <v>1921730.0366488679</v>
      </c>
      <c r="E8" s="70">
        <v>16.371880834842798</v>
      </c>
      <c r="F8" s="47">
        <v>1411096.525482479</v>
      </c>
      <c r="G8" s="47">
        <v>305529.80318172812</v>
      </c>
      <c r="H8" s="47">
        <v>1716626.3286642071</v>
      </c>
      <c r="I8" s="70">
        <v>17.798270833902226</v>
      </c>
      <c r="J8" s="55">
        <v>3.8486333355832869</v>
      </c>
      <c r="K8" s="55">
        <v>0.91883446320684925</v>
      </c>
      <c r="L8" s="54">
        <v>3.3573798469116269</v>
      </c>
      <c r="M8" s="55">
        <v>1.5142127187076966</v>
      </c>
      <c r="N8" s="55">
        <v>3.5527483317335822</v>
      </c>
      <c r="O8" s="55">
        <v>1.8711448714013414</v>
      </c>
      <c r="P8" s="132"/>
      <c r="Q8" s="133"/>
      <c r="R8" s="134"/>
      <c r="S8" s="133"/>
      <c r="T8" s="133"/>
      <c r="U8" s="194"/>
    </row>
    <row r="9" spans="1:16384" s="20" customFormat="1" ht="18.75" customHeight="1" x14ac:dyDescent="0.2">
      <c r="A9" s="160">
        <v>2015</v>
      </c>
      <c r="B9" s="47">
        <v>1662189.0768806706</v>
      </c>
      <c r="C9" s="47">
        <v>320113.92873554031</v>
      </c>
      <c r="D9" s="47">
        <v>1982303.0056162109</v>
      </c>
      <c r="E9" s="70">
        <v>16.148587164959221</v>
      </c>
      <c r="F9" s="47">
        <v>1468851.7376911063</v>
      </c>
      <c r="G9" s="47">
        <v>298200.18953772727</v>
      </c>
      <c r="H9" s="47">
        <v>1767051.9272288335</v>
      </c>
      <c r="I9" s="70">
        <v>16.875575920701866</v>
      </c>
      <c r="J9" s="55">
        <v>3.4274259643533611</v>
      </c>
      <c r="K9" s="55">
        <v>1.745127035438216</v>
      </c>
      <c r="L9" s="54">
        <v>3.152001988425539</v>
      </c>
      <c r="M9" s="55">
        <v>4.092931359807551</v>
      </c>
      <c r="N9" s="55">
        <v>-2.3989848347597018</v>
      </c>
      <c r="O9" s="54">
        <v>2.9374825331885148</v>
      </c>
      <c r="P9" s="133"/>
      <c r="Q9" s="133"/>
      <c r="R9" s="134"/>
      <c r="S9" s="133"/>
      <c r="T9" s="133"/>
      <c r="U9" s="194"/>
    </row>
    <row r="10" spans="1:16384" s="75" customFormat="1" ht="18.75" customHeight="1" x14ac:dyDescent="0.2">
      <c r="A10" s="160">
        <v>2016</v>
      </c>
      <c r="B10" s="47">
        <v>1773541.0850120005</v>
      </c>
      <c r="C10" s="47">
        <v>335047.33126301481</v>
      </c>
      <c r="D10" s="47">
        <v>2108588.4162750156</v>
      </c>
      <c r="E10" s="70">
        <v>15.889650567980537</v>
      </c>
      <c r="F10" s="47">
        <v>1589388.7398691904</v>
      </c>
      <c r="G10" s="47">
        <v>292422.08823493402</v>
      </c>
      <c r="H10" s="47">
        <v>1881810.8281041244</v>
      </c>
      <c r="I10" s="70">
        <v>15.539398746554225</v>
      </c>
      <c r="J10" s="55">
        <v>6.6991180293578481</v>
      </c>
      <c r="K10" s="55">
        <v>4.6650274127283069</v>
      </c>
      <c r="L10" s="54">
        <v>6.3706411331171893</v>
      </c>
      <c r="M10" s="55">
        <v>8.2062061871238825</v>
      </c>
      <c r="N10" s="55">
        <v>-1.9376584943659907</v>
      </c>
      <c r="O10" s="55">
        <v>6.4943706015057927</v>
      </c>
      <c r="P10" s="132"/>
      <c r="Q10" s="133"/>
      <c r="R10" s="134"/>
      <c r="S10" s="133"/>
      <c r="T10" s="133"/>
      <c r="U10" s="194"/>
    </row>
    <row r="11" spans="1:16384" ht="15" customHeight="1" x14ac:dyDescent="0.25">
      <c r="A11" s="195"/>
      <c r="B11" s="289" t="s">
        <v>63</v>
      </c>
      <c r="C11" s="289"/>
      <c r="D11" s="289"/>
      <c r="E11" s="289"/>
      <c r="F11" s="289"/>
      <c r="G11" s="289"/>
      <c r="H11" s="289"/>
      <c r="I11" s="289"/>
      <c r="J11" s="289" t="s">
        <v>56</v>
      </c>
      <c r="K11" s="289"/>
      <c r="L11" s="289"/>
      <c r="M11" s="289"/>
      <c r="N11" s="289"/>
      <c r="O11" s="297"/>
      <c r="P11" s="305" t="s">
        <v>57</v>
      </c>
      <c r="Q11" s="289"/>
      <c r="R11" s="289"/>
      <c r="S11" s="289"/>
      <c r="T11" s="289"/>
      <c r="U11" s="306"/>
    </row>
    <row r="12" spans="1:16384" s="5" customFormat="1" ht="18.75" customHeight="1" x14ac:dyDescent="0.2">
      <c r="A12" s="162">
        <v>41426</v>
      </c>
      <c r="B12" s="46">
        <v>382578.51437027426</v>
      </c>
      <c r="C12" s="46">
        <v>76381.458388193292</v>
      </c>
      <c r="D12" s="46">
        <v>458959.97275846754</v>
      </c>
      <c r="E12" s="69">
        <v>16.642291903827925</v>
      </c>
      <c r="F12" s="46">
        <v>346937.50158761395</v>
      </c>
      <c r="G12" s="46">
        <v>71254.893287563493</v>
      </c>
      <c r="H12" s="46">
        <v>418192.39487517742</v>
      </c>
      <c r="I12" s="69">
        <v>17.038782665770796</v>
      </c>
      <c r="J12" s="59">
        <v>2.5658074314880679</v>
      </c>
      <c r="K12" s="49">
        <v>-3.8519306278170262</v>
      </c>
      <c r="L12" s="57">
        <v>1.4389748238806419</v>
      </c>
      <c r="M12" s="59">
        <v>3.4453794057230454</v>
      </c>
      <c r="N12" s="49">
        <v>4.7947512323487445</v>
      </c>
      <c r="O12" s="57">
        <v>3.6728344870131338</v>
      </c>
      <c r="P12" s="58">
        <v>0.69930795448628658</v>
      </c>
      <c r="Q12" s="59">
        <v>-1.7271158794426071</v>
      </c>
      <c r="R12" s="60">
        <v>0.28721832822843396</v>
      </c>
      <c r="S12" s="61">
        <v>0.8005980929140577</v>
      </c>
      <c r="T12" s="61">
        <v>0.80045768330462863</v>
      </c>
      <c r="U12" s="196">
        <v>0.80057416879820664</v>
      </c>
      <c r="W12" s="20"/>
      <c r="X12" s="74"/>
      <c r="Y12" s="47"/>
      <c r="Z12" s="47"/>
      <c r="AA12" s="47"/>
      <c r="AB12" s="47"/>
    </row>
    <row r="13" spans="1:16384" s="5" customFormat="1" ht="18.75" customHeight="1" x14ac:dyDescent="0.2">
      <c r="A13" s="162">
        <v>41518</v>
      </c>
      <c r="B13" s="46">
        <v>400735.90467974107</v>
      </c>
      <c r="C13" s="46">
        <v>79414.581907823725</v>
      </c>
      <c r="D13" s="46">
        <v>480150.48658756481</v>
      </c>
      <c r="E13" s="69">
        <v>16.539519197871506</v>
      </c>
      <c r="F13" s="46">
        <v>357121.64160819293</v>
      </c>
      <c r="G13" s="46">
        <v>77159.911492513173</v>
      </c>
      <c r="H13" s="46">
        <v>434281.55310070614</v>
      </c>
      <c r="I13" s="69">
        <v>17.76725512322658</v>
      </c>
      <c r="J13" s="59">
        <v>4.7460559407926723</v>
      </c>
      <c r="K13" s="49">
        <v>3.9710206948592202</v>
      </c>
      <c r="L13" s="57">
        <v>4.6170723128068971</v>
      </c>
      <c r="M13" s="59">
        <v>2.9354393727906398</v>
      </c>
      <c r="N13" s="49">
        <v>8.2871757047179813</v>
      </c>
      <c r="O13" s="57">
        <v>3.8473100952328423</v>
      </c>
      <c r="P13" s="58">
        <v>0.70172283586325079</v>
      </c>
      <c r="Q13" s="59">
        <v>5.5653167176254499</v>
      </c>
      <c r="R13" s="60">
        <v>1.4749691471253215</v>
      </c>
      <c r="S13" s="61">
        <v>-0.79423036071234776</v>
      </c>
      <c r="T13" s="61">
        <v>6.9738486529478507</v>
      </c>
      <c r="U13" s="196">
        <v>0.50245020484727831</v>
      </c>
      <c r="W13" s="20"/>
      <c r="X13" s="20"/>
      <c r="Y13" s="47"/>
      <c r="Z13" s="47"/>
      <c r="AA13" s="47"/>
      <c r="AB13" s="47"/>
    </row>
    <row r="14" spans="1:16384" s="5" customFormat="1" ht="18.75" customHeight="1" x14ac:dyDescent="0.2">
      <c r="A14" s="162">
        <v>41609</v>
      </c>
      <c r="B14" s="46">
        <v>391224.99489676976</v>
      </c>
      <c r="C14" s="46">
        <v>76521.274484577239</v>
      </c>
      <c r="D14" s="46">
        <v>467746.269381347</v>
      </c>
      <c r="E14" s="69">
        <v>16.359569171077773</v>
      </c>
      <c r="F14" s="46">
        <v>350606.78646994673</v>
      </c>
      <c r="G14" s="46">
        <v>78637.987178297044</v>
      </c>
      <c r="H14" s="46">
        <v>429244.77364824375</v>
      </c>
      <c r="I14" s="69">
        <v>18.320080291237062</v>
      </c>
      <c r="J14" s="59">
        <v>-2.3733610270265757</v>
      </c>
      <c r="K14" s="49">
        <v>-3.643294913527015</v>
      </c>
      <c r="L14" s="57">
        <v>-2.5834019859845938</v>
      </c>
      <c r="M14" s="59">
        <v>-1.8242678065962252</v>
      </c>
      <c r="N14" s="49">
        <v>1.9156005459224588</v>
      </c>
      <c r="O14" s="57">
        <v>-1.1597958551314207</v>
      </c>
      <c r="P14" s="58">
        <v>2.6873221963038674</v>
      </c>
      <c r="Q14" s="59">
        <v>4.3373793532373668</v>
      </c>
      <c r="R14" s="60">
        <v>2.953684535408641</v>
      </c>
      <c r="S14" s="61">
        <v>2.0071210370810633</v>
      </c>
      <c r="T14" s="61">
        <v>6.9009436006145677</v>
      </c>
      <c r="U14" s="196">
        <v>2.8698655888298532</v>
      </c>
      <c r="W14" s="20"/>
      <c r="X14" s="20"/>
      <c r="Y14" s="20"/>
      <c r="Z14" s="20"/>
      <c r="AA14" s="20"/>
      <c r="AB14" s="20"/>
    </row>
    <row r="15" spans="1:16384" s="5" customFormat="1" ht="18.75" customHeight="1" x14ac:dyDescent="0.2">
      <c r="A15" s="162">
        <v>41699</v>
      </c>
      <c r="B15" s="46">
        <v>376288.45354482706</v>
      </c>
      <c r="C15" s="46">
        <v>79803.618512348185</v>
      </c>
      <c r="D15" s="46">
        <v>456092.07205717522</v>
      </c>
      <c r="E15" s="69">
        <v>17.49726061941811</v>
      </c>
      <c r="F15" s="46">
        <v>334706.54304839839</v>
      </c>
      <c r="G15" s="46">
        <v>75770.738771188655</v>
      </c>
      <c r="H15" s="46">
        <v>410477.28181958705</v>
      </c>
      <c r="I15" s="69">
        <v>18.459179625071531</v>
      </c>
      <c r="J15" s="59">
        <v>-3.8178903563878777</v>
      </c>
      <c r="K15" s="49">
        <v>4.2894529003597626</v>
      </c>
      <c r="L15" s="57">
        <v>-2.4915639283635471</v>
      </c>
      <c r="M15" s="59">
        <v>-4.5350643613144399</v>
      </c>
      <c r="N15" s="49">
        <v>-3.6461365683323521</v>
      </c>
      <c r="O15" s="57">
        <v>-4.3722120759089904</v>
      </c>
      <c r="P15" s="58">
        <v>0.87949954141463138</v>
      </c>
      <c r="Q15" s="59">
        <v>0.45584374522144344</v>
      </c>
      <c r="R15" s="60">
        <v>0.80511365013316549</v>
      </c>
      <c r="S15" s="61">
        <v>-0.20149111359239669</v>
      </c>
      <c r="T15" s="61">
        <v>11.436216572144858</v>
      </c>
      <c r="U15" s="196">
        <v>1.7602037250415918</v>
      </c>
      <c r="W15" s="20"/>
      <c r="X15" s="74"/>
      <c r="Y15" s="47"/>
      <c r="Z15" s="47"/>
      <c r="AA15" s="47"/>
      <c r="AB15" s="47"/>
    </row>
    <row r="16" spans="1:16384" s="5" customFormat="1" ht="18.75" customHeight="1" x14ac:dyDescent="0.2">
      <c r="A16" s="162">
        <v>41791</v>
      </c>
      <c r="B16" s="46">
        <v>384263.47937126778</v>
      </c>
      <c r="C16" s="46">
        <v>78167.168295155905</v>
      </c>
      <c r="D16" s="46">
        <v>462430.6476664237</v>
      </c>
      <c r="E16" s="69">
        <v>16.903544064307372</v>
      </c>
      <c r="F16" s="46">
        <v>341052.93044913746</v>
      </c>
      <c r="G16" s="46">
        <v>75879.304414187063</v>
      </c>
      <c r="H16" s="46">
        <v>416932.2348633245</v>
      </c>
      <c r="I16" s="69">
        <v>18.199433401704049</v>
      </c>
      <c r="J16" s="59">
        <v>2.1193915867765725</v>
      </c>
      <c r="K16" s="49">
        <v>-2.050596511408898</v>
      </c>
      <c r="L16" s="57">
        <v>1.3897579014383439</v>
      </c>
      <c r="M16" s="59">
        <v>1.8961049709211579</v>
      </c>
      <c r="N16" s="49">
        <v>0.1432817532982682</v>
      </c>
      <c r="O16" s="57">
        <v>1.5725481846701825</v>
      </c>
      <c r="P16" s="58">
        <v>0.44042332167214227</v>
      </c>
      <c r="Q16" s="59">
        <v>2.3378840161536374</v>
      </c>
      <c r="R16" s="60">
        <v>0.75620426920816897</v>
      </c>
      <c r="S16" s="61">
        <v>-1.6961473209290432</v>
      </c>
      <c r="T16" s="61">
        <v>6.4899558658530623</v>
      </c>
      <c r="U16" s="196">
        <v>-0.3013349901375193</v>
      </c>
      <c r="W16" s="20"/>
      <c r="X16" s="74"/>
      <c r="Y16" s="47"/>
      <c r="Z16" s="47"/>
      <c r="AA16" s="47"/>
      <c r="AB16" s="47"/>
    </row>
    <row r="17" spans="1:35" s="5" customFormat="1" ht="18.75" customHeight="1" x14ac:dyDescent="0.2">
      <c r="A17" s="162">
        <v>41883</v>
      </c>
      <c r="B17" s="46">
        <v>424782.610416485</v>
      </c>
      <c r="C17" s="46">
        <v>78567.493567437516</v>
      </c>
      <c r="D17" s="46">
        <v>503350.10398392251</v>
      </c>
      <c r="E17" s="69">
        <v>15.608915731930997</v>
      </c>
      <c r="F17" s="46">
        <v>373042.9134398005</v>
      </c>
      <c r="G17" s="46">
        <v>77944.721481410408</v>
      </c>
      <c r="H17" s="46">
        <v>450987.63492121093</v>
      </c>
      <c r="I17" s="69">
        <v>17.283117195669369</v>
      </c>
      <c r="J17" s="59">
        <v>10.544621911901345</v>
      </c>
      <c r="K17" s="49">
        <v>0.51213991885953192</v>
      </c>
      <c r="L17" s="57">
        <v>8.8487768974638215</v>
      </c>
      <c r="M17" s="59">
        <v>9.3797707436599325</v>
      </c>
      <c r="N17" s="49">
        <v>2.7219768066787537</v>
      </c>
      <c r="O17" s="57">
        <v>8.1680899700763661</v>
      </c>
      <c r="P17" s="58">
        <v>6.0006366926271539</v>
      </c>
      <c r="Q17" s="59">
        <v>-1.0666659951310038</v>
      </c>
      <c r="R17" s="60">
        <v>4.8317388078137071</v>
      </c>
      <c r="S17" s="61">
        <v>4.4582209467650245</v>
      </c>
      <c r="T17" s="61">
        <v>1.017121421884184</v>
      </c>
      <c r="U17" s="196">
        <v>3.8468320151353055</v>
      </c>
      <c r="W17" s="20"/>
      <c r="X17" s="74"/>
      <c r="Y17" s="47"/>
      <c r="Z17" s="47"/>
      <c r="AA17" s="47"/>
      <c r="AB17" s="47"/>
    </row>
    <row r="18" spans="1:35" s="5" customFormat="1" ht="18.75" customHeight="1" x14ac:dyDescent="0.2">
      <c r="A18" s="162">
        <v>41974</v>
      </c>
      <c r="B18" s="46">
        <v>421772.14174875466</v>
      </c>
      <c r="C18" s="46">
        <v>78085.071192591859</v>
      </c>
      <c r="D18" s="46">
        <v>499857.21294134652</v>
      </c>
      <c r="E18" s="69">
        <v>15.621475327546067</v>
      </c>
      <c r="F18" s="46">
        <v>362294.1385451426</v>
      </c>
      <c r="G18" s="46">
        <v>75935.038514942018</v>
      </c>
      <c r="H18" s="46">
        <v>438229.17706008465</v>
      </c>
      <c r="I18" s="69">
        <v>17.327700319810226</v>
      </c>
      <c r="J18" s="59">
        <v>-0.70870807653322743</v>
      </c>
      <c r="K18" s="49">
        <v>-0.61402286485258628</v>
      </c>
      <c r="L18" s="57">
        <v>-0.69392874163139595</v>
      </c>
      <c r="M18" s="59">
        <v>-2.8813775861721211</v>
      </c>
      <c r="N18" s="49">
        <v>-2.5783438933035399</v>
      </c>
      <c r="O18" s="57">
        <v>-2.8290039178912849</v>
      </c>
      <c r="P18" s="58">
        <v>7.8080764906253535</v>
      </c>
      <c r="Q18" s="59">
        <v>2.043610379659583</v>
      </c>
      <c r="R18" s="60">
        <v>6.8650346698585736</v>
      </c>
      <c r="S18" s="61">
        <v>3.3334643042335159</v>
      </c>
      <c r="T18" s="61">
        <v>-3.4372047916569812</v>
      </c>
      <c r="U18" s="196">
        <v>2.0930722896124081</v>
      </c>
      <c r="W18" s="20"/>
      <c r="X18" s="74"/>
      <c r="Y18" s="47"/>
      <c r="Z18" s="47"/>
      <c r="AA18" s="47"/>
      <c r="AB18" s="47"/>
    </row>
    <row r="19" spans="1:35" s="5" customFormat="1" ht="18.75" customHeight="1" x14ac:dyDescent="0.2">
      <c r="A19" s="162">
        <v>42064</v>
      </c>
      <c r="B19" s="46">
        <v>391061.09645455744</v>
      </c>
      <c r="C19" s="46">
        <v>82901.894380530997</v>
      </c>
      <c r="D19" s="46">
        <v>473962.99083508842</v>
      </c>
      <c r="E19" s="69">
        <v>17.491216821478798</v>
      </c>
      <c r="F19" s="46">
        <v>335367.92191432312</v>
      </c>
      <c r="G19" s="46">
        <v>75600.409046568544</v>
      </c>
      <c r="H19" s="46">
        <v>410968.33096089168</v>
      </c>
      <c r="I19" s="69">
        <v>18.395677562260335</v>
      </c>
      <c r="J19" s="59">
        <v>-7.2814304820756774</v>
      </c>
      <c r="K19" s="49">
        <v>6.1686864267034451</v>
      </c>
      <c r="L19" s="57">
        <v>-5.1803237876446389</v>
      </c>
      <c r="M19" s="59">
        <v>-7.432142495858912</v>
      </c>
      <c r="N19" s="49">
        <v>-0.44067860492047828</v>
      </c>
      <c r="O19" s="57">
        <v>-6.2206825848693512</v>
      </c>
      <c r="P19" s="58">
        <v>3.9258825963339063</v>
      </c>
      <c r="Q19" s="59">
        <v>3.8823751678671101</v>
      </c>
      <c r="R19" s="60">
        <v>3.9182699881862675</v>
      </c>
      <c r="S19" s="61">
        <v>0.19759962261302633</v>
      </c>
      <c r="T19" s="61">
        <v>-0.22479617776259886</v>
      </c>
      <c r="U19" s="196">
        <v>0.11962882309293832</v>
      </c>
      <c r="W19" s="20"/>
      <c r="X19" s="74"/>
      <c r="Y19" s="47"/>
      <c r="Z19" s="47"/>
      <c r="AA19" s="47"/>
      <c r="AB19" s="47"/>
    </row>
    <row r="20" spans="1:35" s="5" customFormat="1" ht="18.75" customHeight="1" x14ac:dyDescent="0.2">
      <c r="A20" s="162">
        <v>42156</v>
      </c>
      <c r="B20" s="46">
        <v>391769.43792123423</v>
      </c>
      <c r="C20" s="46">
        <v>80000.438300604597</v>
      </c>
      <c r="D20" s="46">
        <v>471769.87622183881</v>
      </c>
      <c r="E20" s="69">
        <v>16.957513044556126</v>
      </c>
      <c r="F20" s="46">
        <v>344520.79088045028</v>
      </c>
      <c r="G20" s="46">
        <v>73873.35803001099</v>
      </c>
      <c r="H20" s="46">
        <v>418394.14891046128</v>
      </c>
      <c r="I20" s="69">
        <v>17.656403231829209</v>
      </c>
      <c r="J20" s="59">
        <v>0.18113319711389408</v>
      </c>
      <c r="K20" s="49">
        <v>-3.4998670435784334</v>
      </c>
      <c r="L20" s="57">
        <v>-0.46271853618475234</v>
      </c>
      <c r="M20" s="59">
        <v>2.7292022784652232</v>
      </c>
      <c r="N20" s="49">
        <v>-2.2844466562260521</v>
      </c>
      <c r="O20" s="57">
        <v>1.8069075863357114</v>
      </c>
      <c r="P20" s="58">
        <v>1.9533364352625142</v>
      </c>
      <c r="Q20" s="59">
        <v>2.3453197108616592</v>
      </c>
      <c r="R20" s="60">
        <v>2.0195955009781272</v>
      </c>
      <c r="S20" s="61">
        <v>1.0168100378864864</v>
      </c>
      <c r="T20" s="61">
        <v>-2.6436014400271972</v>
      </c>
      <c r="U20" s="196">
        <v>0.35063588873525475</v>
      </c>
      <c r="W20" s="20"/>
      <c r="X20" s="20"/>
      <c r="Y20" s="20"/>
      <c r="Z20" s="20"/>
      <c r="AA20" s="20"/>
      <c r="AB20" s="20"/>
    </row>
    <row r="21" spans="1:35" s="5" customFormat="1" ht="18.75" customHeight="1" x14ac:dyDescent="0.2">
      <c r="A21" s="162">
        <v>42248</v>
      </c>
      <c r="B21" s="46">
        <v>443741.06248998013</v>
      </c>
      <c r="C21" s="46">
        <v>79453.127694543626</v>
      </c>
      <c r="D21" s="46">
        <v>523194.19018452376</v>
      </c>
      <c r="E21" s="69">
        <v>15.186163987509408</v>
      </c>
      <c r="F21" s="46">
        <v>399268.08584513038</v>
      </c>
      <c r="G21" s="46">
        <v>75465.369949619315</v>
      </c>
      <c r="H21" s="46">
        <v>474733.45579474972</v>
      </c>
      <c r="I21" s="69">
        <v>15.896366482805174</v>
      </c>
      <c r="J21" s="59">
        <v>13.265870059827094</v>
      </c>
      <c r="K21" s="49">
        <v>-0.68413450936910181</v>
      </c>
      <c r="L21" s="57">
        <v>10.900296215289472</v>
      </c>
      <c r="M21" s="59">
        <v>15.890853734768527</v>
      </c>
      <c r="N21" s="49">
        <v>2.1550555735689869</v>
      </c>
      <c r="O21" s="57">
        <v>13.465605824316953</v>
      </c>
      <c r="P21" s="58">
        <v>4.463095147634931</v>
      </c>
      <c r="Q21" s="59">
        <v>1.1272271608689408</v>
      </c>
      <c r="R21" s="60">
        <v>3.9424023246521642</v>
      </c>
      <c r="S21" s="61">
        <v>7.0300685150428279</v>
      </c>
      <c r="T21" s="61">
        <v>-3.1809101176689865</v>
      </c>
      <c r="U21" s="196">
        <v>5.265293111126482</v>
      </c>
      <c r="W21" s="20"/>
      <c r="X21" s="20"/>
      <c r="Y21" s="20"/>
      <c r="Z21" s="20"/>
      <c r="AA21" s="20"/>
      <c r="AB21" s="20"/>
    </row>
    <row r="22" spans="1:35" s="5" customFormat="1" ht="18.75" customHeight="1" x14ac:dyDescent="0.2">
      <c r="A22" s="162">
        <v>42353</v>
      </c>
      <c r="B22" s="46">
        <v>435617.48001489876</v>
      </c>
      <c r="C22" s="46">
        <v>77758.468359861101</v>
      </c>
      <c r="D22" s="46">
        <v>513375.94837475987</v>
      </c>
      <c r="E22" s="69">
        <v>15.146496170307167</v>
      </c>
      <c r="F22" s="46">
        <v>389694.9390512025</v>
      </c>
      <c r="G22" s="46">
        <v>73261.05251152844</v>
      </c>
      <c r="H22" s="46">
        <v>462955.99156273092</v>
      </c>
      <c r="I22" s="69">
        <v>15.824625633255575</v>
      </c>
      <c r="J22" s="59">
        <v>-1.8307033452115604</v>
      </c>
      <c r="K22" s="49">
        <v>-2.132904498357334</v>
      </c>
      <c r="L22" s="57">
        <v>-1.8765961079004256</v>
      </c>
      <c r="M22" s="59">
        <v>-2.397673927197161</v>
      </c>
      <c r="N22" s="49">
        <v>-2.9209655230769727</v>
      </c>
      <c r="O22" s="57">
        <v>-2.4808582770519507</v>
      </c>
      <c r="P22" s="58">
        <v>3.2826583113665322</v>
      </c>
      <c r="Q22" s="59">
        <v>-0.41826539662774564</v>
      </c>
      <c r="R22" s="60">
        <v>2.7045194274308955</v>
      </c>
      <c r="S22" s="61">
        <v>7.5631365762893097</v>
      </c>
      <c r="T22" s="61">
        <v>-3.5214125859532004</v>
      </c>
      <c r="U22" s="196">
        <v>5.6424391156538576</v>
      </c>
      <c r="W22" s="20"/>
      <c r="X22" s="20"/>
      <c r="Y22" s="55"/>
      <c r="Z22" s="55"/>
      <c r="AA22" s="55"/>
      <c r="AB22" s="20"/>
    </row>
    <row r="23" spans="1:35" s="8" customFormat="1" ht="18.75" customHeight="1" x14ac:dyDescent="0.2">
      <c r="A23" s="163">
        <v>42430</v>
      </c>
      <c r="B23" s="46">
        <v>427432.49650341843</v>
      </c>
      <c r="C23" s="46">
        <v>83080.608109259774</v>
      </c>
      <c r="D23" s="46">
        <v>510513.10461267823</v>
      </c>
      <c r="E23" s="69">
        <v>16.273942306004525</v>
      </c>
      <c r="F23" s="46">
        <v>381239.71045117802</v>
      </c>
      <c r="G23" s="46">
        <v>74505.709782544305</v>
      </c>
      <c r="H23" s="46">
        <v>455745.42023372231</v>
      </c>
      <c r="I23" s="69">
        <v>16.348098406416273</v>
      </c>
      <c r="J23" s="59">
        <v>-1.8789382628080915</v>
      </c>
      <c r="K23" s="49">
        <v>6.8444503366091993</v>
      </c>
      <c r="L23" s="57">
        <v>-0.55765054267634184</v>
      </c>
      <c r="M23" s="59">
        <v>-2.1697044925988962</v>
      </c>
      <c r="N23" s="49">
        <v>1.6989344656494154</v>
      </c>
      <c r="O23" s="57">
        <v>-1.5575068603538256</v>
      </c>
      <c r="P23" s="58">
        <v>9.3006950521572804</v>
      </c>
      <c r="Q23" s="59">
        <v>0.21557255122355912</v>
      </c>
      <c r="R23" s="60">
        <v>7.7115965770220072</v>
      </c>
      <c r="S23" s="61">
        <v>13.678048954417847</v>
      </c>
      <c r="T23" s="61">
        <v>-1.4480070648161671</v>
      </c>
      <c r="U23" s="196">
        <v>10.89550846123268</v>
      </c>
      <c r="W23" s="75"/>
      <c r="X23" s="75"/>
      <c r="Y23" s="55"/>
      <c r="Z23" s="55"/>
      <c r="AA23" s="55"/>
      <c r="AB23" s="75"/>
    </row>
    <row r="24" spans="1:35" s="8" customFormat="1" ht="18.75" customHeight="1" x14ac:dyDescent="0.2">
      <c r="A24" s="163">
        <v>42537</v>
      </c>
      <c r="B24" s="46">
        <v>426075.77710697905</v>
      </c>
      <c r="C24" s="46">
        <v>82140.513345983505</v>
      </c>
      <c r="D24" s="46">
        <v>508216.29045296257</v>
      </c>
      <c r="E24" s="69">
        <v>16.162510901170322</v>
      </c>
      <c r="F24" s="46">
        <v>379509.54486343835</v>
      </c>
      <c r="G24" s="46">
        <v>68428.884479801534</v>
      </c>
      <c r="H24" s="46">
        <v>447938.42934323987</v>
      </c>
      <c r="I24" s="69">
        <v>15.276404076366225</v>
      </c>
      <c r="J24" s="59">
        <v>-0.3174113825078706</v>
      </c>
      <c r="K24" s="49">
        <v>-1.1315453565770071</v>
      </c>
      <c r="L24" s="57">
        <v>-0.44990307574146016</v>
      </c>
      <c r="M24" s="59">
        <v>-0.45382617295875605</v>
      </c>
      <c r="N24" s="49">
        <v>-8.156187385475377</v>
      </c>
      <c r="O24" s="57">
        <v>-1.7130157635986194</v>
      </c>
      <c r="P24" s="58">
        <v>8.7567675946795447</v>
      </c>
      <c r="Q24" s="59">
        <v>2.675079150613513</v>
      </c>
      <c r="R24" s="60">
        <v>7.7254644834477944</v>
      </c>
      <c r="S24" s="61">
        <v>10.155774312943947</v>
      </c>
      <c r="T24" s="61">
        <v>-7.3700095614952801</v>
      </c>
      <c r="U24" s="196">
        <v>7.0613512425340446</v>
      </c>
      <c r="W24" s="75"/>
      <c r="X24" s="75"/>
      <c r="Y24" s="55"/>
      <c r="Z24" s="55"/>
      <c r="AA24" s="55"/>
      <c r="AB24" s="75"/>
    </row>
    <row r="25" spans="1:35" s="8" customFormat="1" ht="18.75" customHeight="1" x14ac:dyDescent="0.2">
      <c r="A25" s="163">
        <v>42629</v>
      </c>
      <c r="B25" s="46">
        <v>464938.13362398848</v>
      </c>
      <c r="C25" s="46">
        <v>85300.567392224882</v>
      </c>
      <c r="D25" s="46">
        <v>550238.7010162134</v>
      </c>
      <c r="E25" s="76">
        <v>15.502465972438278</v>
      </c>
      <c r="F25" s="101">
        <v>420448.87808843062</v>
      </c>
      <c r="G25" s="46">
        <v>73432.27679595715</v>
      </c>
      <c r="H25" s="46">
        <v>493881.15488438774</v>
      </c>
      <c r="I25" s="76">
        <v>14.868410359400505</v>
      </c>
      <c r="J25" s="58">
        <v>9.1209964529975736</v>
      </c>
      <c r="K25" s="49">
        <v>3.847132088073181</v>
      </c>
      <c r="L25" s="59">
        <v>8.2686075501037379</v>
      </c>
      <c r="M25" s="58">
        <v>10.787431773217662</v>
      </c>
      <c r="N25" s="49">
        <v>7.3118133580454554</v>
      </c>
      <c r="O25" s="59">
        <v>10.256482259963349</v>
      </c>
      <c r="P25" s="58">
        <v>4.7769009735237233</v>
      </c>
      <c r="Q25" s="59">
        <v>7.3596092027511446</v>
      </c>
      <c r="R25" s="49">
        <v>5.1691152805330915</v>
      </c>
      <c r="S25" s="102">
        <v>5.3049048982882994</v>
      </c>
      <c r="T25" s="61">
        <v>-2.6940743217974727</v>
      </c>
      <c r="U25" s="196">
        <v>4.0333578465800031</v>
      </c>
      <c r="W25" s="75"/>
      <c r="X25" s="75"/>
      <c r="Y25" s="55"/>
      <c r="Z25" s="55"/>
      <c r="AA25" s="55"/>
      <c r="AB25" s="75"/>
    </row>
    <row r="26" spans="1:35" x14ac:dyDescent="0.25">
      <c r="A26" s="163">
        <v>42720</v>
      </c>
      <c r="B26" s="46">
        <v>455094.67777761456</v>
      </c>
      <c r="C26" s="46">
        <v>84525.642415546667</v>
      </c>
      <c r="D26" s="46">
        <v>539620.32019316126</v>
      </c>
      <c r="E26" s="76">
        <v>15.663910207326895</v>
      </c>
      <c r="F26" s="101">
        <v>408190.60646614345</v>
      </c>
      <c r="G26" s="46">
        <v>76055.217176631049</v>
      </c>
      <c r="H26" s="46">
        <v>484245.82364277449</v>
      </c>
      <c r="I26" s="76">
        <v>15.705910812921449</v>
      </c>
      <c r="J26" s="58">
        <v>-2.1171539038212472</v>
      </c>
      <c r="K26" s="49">
        <v>-0.90846403531526221</v>
      </c>
      <c r="L26" s="59">
        <v>-1.9297771682438025</v>
      </c>
      <c r="M26" s="58">
        <v>-2.9155201169805451</v>
      </c>
      <c r="N26" s="49">
        <v>3.5719175478681393</v>
      </c>
      <c r="O26" s="59">
        <v>-1.9509412631605159</v>
      </c>
      <c r="P26" s="58">
        <v>4.4711699268931255</v>
      </c>
      <c r="Q26" s="59">
        <v>8.7028129519829633</v>
      </c>
      <c r="R26" s="49">
        <v>5.1121155756294172</v>
      </c>
      <c r="S26" s="102">
        <v>4.7461913310890509</v>
      </c>
      <c r="T26" s="59">
        <v>3.8139837871738393</v>
      </c>
      <c r="U26" s="197">
        <v>4.5986729771395147</v>
      </c>
    </row>
    <row r="27" spans="1:35" s="8" customFormat="1" ht="18.75" customHeight="1" x14ac:dyDescent="0.2">
      <c r="A27" s="163">
        <v>42795</v>
      </c>
      <c r="B27" s="46" t="s">
        <v>113</v>
      </c>
      <c r="C27" s="46">
        <v>86050.650659192266</v>
      </c>
      <c r="D27" s="46" t="s">
        <v>114</v>
      </c>
      <c r="E27" s="76">
        <v>16.141339548000179</v>
      </c>
      <c r="F27" s="101" t="s">
        <v>115</v>
      </c>
      <c r="G27" s="46">
        <v>73454.887319548667</v>
      </c>
      <c r="H27" s="46" t="s">
        <v>116</v>
      </c>
      <c r="I27" s="76">
        <v>15.880009305465773</v>
      </c>
      <c r="J27" s="58">
        <v>-1.7662440980874834</v>
      </c>
      <c r="K27" s="49">
        <v>1.8041959813192818</v>
      </c>
      <c r="L27" s="59">
        <v>-1.2069735700427913</v>
      </c>
      <c r="M27" s="58">
        <v>-4.6751448516738634</v>
      </c>
      <c r="N27" s="49">
        <v>-3.4190026057559777</v>
      </c>
      <c r="O27" s="59">
        <v>-4.4778562708465728</v>
      </c>
      <c r="P27" s="58">
        <v>4.5911573284138143</v>
      </c>
      <c r="Q27" s="59">
        <v>3.5748926464603699</v>
      </c>
      <c r="R27" s="49">
        <v>4.4257710003964092</v>
      </c>
      <c r="S27" s="102">
        <v>2.0636344210933828</v>
      </c>
      <c r="T27" s="59">
        <v>-1.4103918559565614</v>
      </c>
      <c r="U27" s="197">
        <v>1.4956971866564857</v>
      </c>
      <c r="V27" s="75"/>
      <c r="W27" s="75"/>
      <c r="X27" s="75"/>
      <c r="Y27" s="55"/>
      <c r="Z27" s="55"/>
      <c r="AA27" s="55"/>
      <c r="AB27" s="75"/>
    </row>
    <row r="28" spans="1:35" s="143" customFormat="1" ht="18.75" customHeight="1" x14ac:dyDescent="0.2">
      <c r="A28" s="198">
        <v>42903</v>
      </c>
      <c r="B28" s="48">
        <v>426315.03431007935</v>
      </c>
      <c r="C28" s="48">
        <v>83096.859374216365</v>
      </c>
      <c r="D28" s="48">
        <v>509411.8936842957</v>
      </c>
      <c r="E28" s="144">
        <v>16.312312375202421</v>
      </c>
      <c r="F28" s="146">
        <v>371862.43982484931</v>
      </c>
      <c r="G28" s="48">
        <v>73835.596363937715</v>
      </c>
      <c r="H28" s="48">
        <v>445698.03618878702</v>
      </c>
      <c r="I28" s="147">
        <v>16.566282632814367</v>
      </c>
      <c r="J28" s="49">
        <v>-4.618293183527669</v>
      </c>
      <c r="K28" s="49">
        <v>-3.4326193495904249</v>
      </c>
      <c r="L28" s="49">
        <v>-4.4268737150015909</v>
      </c>
      <c r="M28" s="148">
        <v>-4.4100952835264451</v>
      </c>
      <c r="N28" s="49">
        <v>0.51828960370309574</v>
      </c>
      <c r="O28" s="49">
        <v>-3.6273174093594918</v>
      </c>
      <c r="P28" s="148">
        <v>5.6153674054144176E-2</v>
      </c>
      <c r="Q28" s="49">
        <v>1.1642805593442631</v>
      </c>
      <c r="R28" s="49">
        <v>0.23525480268794752</v>
      </c>
      <c r="S28" s="149">
        <v>-2.0149967615019477</v>
      </c>
      <c r="T28" s="49">
        <v>7.9012129530360937</v>
      </c>
      <c r="U28" s="199">
        <v>-0.50015649644923599</v>
      </c>
      <c r="V28" s="145"/>
      <c r="W28" s="145"/>
      <c r="X28" s="145"/>
      <c r="Y28" s="56"/>
      <c r="Z28" s="56"/>
      <c r="AA28" s="56"/>
      <c r="AB28" s="145"/>
    </row>
    <row r="29" spans="1:35" ht="18.75" customHeight="1" x14ac:dyDescent="0.25">
      <c r="A29" s="200"/>
      <c r="B29" s="62"/>
      <c r="C29" s="62"/>
      <c r="D29" s="62"/>
      <c r="E29" s="62"/>
      <c r="F29" s="62"/>
      <c r="G29" s="62"/>
      <c r="H29" s="62"/>
      <c r="I29" s="62"/>
      <c r="J29" s="62"/>
      <c r="K29" s="72"/>
      <c r="L29" s="62"/>
      <c r="M29" s="62"/>
      <c r="N29" s="72"/>
      <c r="O29" s="62"/>
      <c r="P29" s="62"/>
      <c r="Q29" s="62"/>
      <c r="R29" s="72"/>
      <c r="S29" s="62"/>
      <c r="T29" s="62"/>
      <c r="U29" s="201"/>
    </row>
    <row r="30" spans="1:35" s="8" customFormat="1" ht="18.75" customHeight="1" x14ac:dyDescent="0.2">
      <c r="A30" s="259" t="s">
        <v>107</v>
      </c>
      <c r="B30" s="260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03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/>
    </row>
    <row r="31" spans="1:35" ht="15.75" thickBot="1" x14ac:dyDescent="0.3">
      <c r="A31" s="278" t="s">
        <v>68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80"/>
      <c r="Y31" s="55"/>
      <c r="Z31" s="55"/>
      <c r="AA31" s="55"/>
    </row>
    <row r="32" spans="1:35" x14ac:dyDescent="0.25">
      <c r="Y32" s="55"/>
      <c r="Z32" s="55"/>
      <c r="AA32" s="55"/>
    </row>
    <row r="33" spans="1:27" x14ac:dyDescent="0.25">
      <c r="A33" s="67"/>
      <c r="B33" s="46"/>
      <c r="C33" s="46"/>
      <c r="D33" s="46"/>
      <c r="E33" s="76"/>
      <c r="F33" s="46"/>
      <c r="G33" s="46"/>
      <c r="H33" s="46"/>
      <c r="I33" s="76"/>
      <c r="J33" s="59"/>
      <c r="K33" s="49"/>
      <c r="L33" s="59"/>
      <c r="M33" s="59"/>
      <c r="N33" s="49"/>
      <c r="O33" s="59"/>
      <c r="P33" s="59"/>
      <c r="Q33" s="59"/>
      <c r="R33" s="49"/>
      <c r="S33" s="61"/>
      <c r="T33" s="61"/>
      <c r="U33" s="61"/>
      <c r="V33" s="11"/>
      <c r="Y33" s="55"/>
      <c r="Z33" s="55"/>
      <c r="AA33" s="55"/>
    </row>
    <row r="34" spans="1:27" x14ac:dyDescent="0.25">
      <c r="A34" s="67"/>
      <c r="B34" s="46"/>
      <c r="C34" s="46"/>
      <c r="D34" s="46"/>
      <c r="E34" s="76"/>
      <c r="F34" s="46"/>
      <c r="G34" s="46"/>
      <c r="H34" s="46"/>
      <c r="I34" s="76"/>
      <c r="J34" s="59"/>
      <c r="K34" s="49"/>
      <c r="L34" s="59"/>
      <c r="M34" s="59"/>
      <c r="N34" s="49"/>
      <c r="O34" s="59"/>
      <c r="P34" s="59"/>
      <c r="Q34" s="59"/>
      <c r="R34" s="49"/>
      <c r="S34" s="61"/>
      <c r="T34" s="61"/>
      <c r="U34" s="61"/>
      <c r="V34" s="11"/>
      <c r="Y34" s="55"/>
      <c r="Z34" s="55"/>
      <c r="AA34" s="55"/>
    </row>
    <row r="35" spans="1:27" x14ac:dyDescent="0.25">
      <c r="A35" s="67"/>
      <c r="B35" s="46"/>
      <c r="C35" s="46"/>
      <c r="D35" s="46"/>
      <c r="E35" s="76"/>
      <c r="F35" s="46"/>
      <c r="G35" s="46"/>
      <c r="H35" s="46"/>
      <c r="I35" s="76"/>
      <c r="J35" s="59"/>
      <c r="K35" s="49"/>
      <c r="L35" s="59"/>
      <c r="M35" s="59"/>
      <c r="N35" s="49"/>
      <c r="O35" s="59"/>
      <c r="P35" s="59"/>
      <c r="Q35" s="59"/>
      <c r="R35" s="49"/>
      <c r="S35" s="61"/>
      <c r="T35" s="61"/>
      <c r="U35" s="61"/>
      <c r="V35" s="11"/>
      <c r="Y35" s="55"/>
      <c r="Z35" s="55"/>
      <c r="AA35" s="55"/>
    </row>
    <row r="36" spans="1:27" x14ac:dyDescent="0.25">
      <c r="A36" s="67"/>
      <c r="B36" s="46"/>
      <c r="C36" s="46"/>
      <c r="D36" s="46"/>
      <c r="E36" s="76"/>
      <c r="F36" s="46"/>
      <c r="G36" s="46"/>
      <c r="H36" s="46"/>
      <c r="I36" s="76"/>
      <c r="J36" s="59"/>
      <c r="K36" s="49"/>
      <c r="L36" s="59"/>
      <c r="M36" s="59"/>
      <c r="N36" s="49"/>
      <c r="O36" s="59"/>
      <c r="P36" s="59"/>
      <c r="Q36" s="59"/>
      <c r="R36" s="49"/>
      <c r="S36" s="61"/>
      <c r="T36" s="61"/>
      <c r="U36" s="61"/>
      <c r="V36" s="11"/>
    </row>
    <row r="37" spans="1:27" x14ac:dyDescent="0.25">
      <c r="A37" s="67"/>
      <c r="B37" s="46"/>
      <c r="C37" s="46"/>
      <c r="D37" s="46"/>
      <c r="E37" s="76"/>
      <c r="F37" s="46"/>
      <c r="G37" s="46"/>
      <c r="H37" s="46"/>
      <c r="I37" s="76"/>
      <c r="J37" s="59"/>
      <c r="K37" s="49"/>
      <c r="L37" s="59"/>
      <c r="M37" s="59"/>
      <c r="N37" s="49"/>
      <c r="O37" s="59"/>
      <c r="P37" s="59"/>
      <c r="Q37" s="59"/>
      <c r="R37" s="49"/>
      <c r="S37" s="61"/>
      <c r="T37" s="61"/>
      <c r="U37" s="61"/>
      <c r="V37" s="11"/>
    </row>
    <row r="38" spans="1:27" x14ac:dyDescent="0.25">
      <c r="A38" s="67"/>
      <c r="B38" s="46"/>
      <c r="C38" s="46"/>
      <c r="D38" s="46"/>
      <c r="E38" s="76"/>
      <c r="F38" s="46"/>
      <c r="G38" s="46"/>
      <c r="H38" s="46"/>
      <c r="I38" s="76"/>
      <c r="J38" s="59"/>
      <c r="K38" s="49"/>
      <c r="L38" s="59"/>
      <c r="M38" s="59"/>
      <c r="N38" s="49"/>
      <c r="O38" s="59"/>
      <c r="P38" s="59"/>
      <c r="Q38" s="59"/>
      <c r="R38" s="49"/>
      <c r="S38" s="61"/>
      <c r="T38" s="61"/>
      <c r="U38" s="61"/>
      <c r="V38" s="11"/>
    </row>
    <row r="39" spans="1:27" x14ac:dyDescent="0.25">
      <c r="A39" s="67"/>
      <c r="B39" s="46"/>
      <c r="C39" s="46"/>
      <c r="D39" s="46"/>
      <c r="E39" s="76"/>
      <c r="F39" s="46"/>
      <c r="G39" s="46"/>
      <c r="H39" s="46"/>
      <c r="I39" s="76"/>
      <c r="J39" s="59"/>
      <c r="K39" s="49"/>
      <c r="L39" s="59"/>
      <c r="M39" s="59"/>
      <c r="N39" s="49"/>
      <c r="O39" s="59"/>
      <c r="P39" s="59"/>
      <c r="Q39" s="59"/>
      <c r="R39" s="49"/>
      <c r="S39" s="61"/>
      <c r="T39" s="61"/>
      <c r="U39" s="61"/>
      <c r="V39" s="11"/>
    </row>
    <row r="40" spans="1:27" x14ac:dyDescent="0.25">
      <c r="A40" s="67"/>
      <c r="B40" s="46"/>
      <c r="C40" s="46"/>
      <c r="D40" s="46"/>
      <c r="E40" s="76"/>
      <c r="F40" s="46"/>
      <c r="G40" s="46"/>
      <c r="H40" s="46"/>
      <c r="I40" s="76"/>
      <c r="J40" s="59"/>
      <c r="K40" s="49"/>
      <c r="L40" s="59"/>
      <c r="M40" s="59"/>
      <c r="N40" s="49"/>
      <c r="O40" s="59"/>
      <c r="P40" s="59"/>
      <c r="Q40" s="59"/>
      <c r="R40" s="49"/>
      <c r="S40" s="61"/>
      <c r="T40" s="61"/>
      <c r="U40" s="61"/>
      <c r="V40" s="11"/>
    </row>
    <row r="41" spans="1:27" x14ac:dyDescent="0.25">
      <c r="A41" s="67"/>
      <c r="B41" s="46"/>
      <c r="C41" s="46"/>
      <c r="D41" s="46"/>
      <c r="E41" s="76"/>
      <c r="F41" s="46"/>
      <c r="G41" s="46"/>
      <c r="H41" s="46"/>
      <c r="I41" s="76"/>
      <c r="J41" s="59"/>
      <c r="K41" s="49"/>
      <c r="L41" s="59"/>
      <c r="M41" s="59"/>
      <c r="N41" s="49"/>
      <c r="O41" s="59"/>
      <c r="P41" s="59"/>
      <c r="Q41" s="59"/>
      <c r="R41" s="49"/>
      <c r="S41" s="61"/>
      <c r="T41" s="61"/>
      <c r="U41" s="61"/>
      <c r="V41" s="11"/>
    </row>
    <row r="42" spans="1:27" x14ac:dyDescent="0.25">
      <c r="A42" s="67"/>
      <c r="B42" s="46"/>
      <c r="C42" s="46"/>
      <c r="D42" s="46"/>
      <c r="E42" s="76"/>
      <c r="F42" s="46"/>
      <c r="G42" s="46"/>
      <c r="H42" s="46"/>
      <c r="I42" s="76"/>
      <c r="J42" s="59"/>
      <c r="K42" s="49"/>
      <c r="L42" s="59"/>
      <c r="M42" s="59"/>
      <c r="N42" s="49"/>
      <c r="O42" s="59"/>
      <c r="P42" s="59"/>
      <c r="Q42" s="59"/>
      <c r="R42" s="49"/>
      <c r="S42" s="61"/>
      <c r="T42" s="61"/>
      <c r="U42" s="61"/>
      <c r="V42" s="11"/>
    </row>
    <row r="43" spans="1:27" x14ac:dyDescent="0.25">
      <c r="A43" s="67"/>
      <c r="B43" s="46"/>
      <c r="C43" s="46"/>
      <c r="D43" s="46"/>
      <c r="E43" s="76"/>
      <c r="F43" s="46"/>
      <c r="G43" s="46"/>
      <c r="H43" s="46"/>
      <c r="I43" s="76"/>
      <c r="J43" s="59"/>
      <c r="K43" s="49"/>
      <c r="L43" s="59"/>
      <c r="M43" s="59"/>
      <c r="N43" s="49"/>
      <c r="O43" s="59"/>
      <c r="P43" s="59"/>
      <c r="Q43" s="59"/>
      <c r="R43" s="49"/>
      <c r="S43" s="61"/>
      <c r="T43" s="61"/>
      <c r="U43" s="61"/>
      <c r="V43" s="11"/>
    </row>
    <row r="44" spans="1:27" x14ac:dyDescent="0.25">
      <c r="A44" s="67"/>
      <c r="B44" s="46"/>
      <c r="C44" s="46"/>
      <c r="D44" s="46"/>
      <c r="E44" s="76"/>
      <c r="F44" s="46"/>
      <c r="G44" s="46"/>
      <c r="H44" s="46"/>
      <c r="I44" s="76"/>
      <c r="J44" s="59"/>
      <c r="K44" s="49"/>
      <c r="L44" s="59"/>
      <c r="M44" s="59"/>
      <c r="N44" s="49"/>
      <c r="O44" s="59"/>
      <c r="P44" s="59"/>
      <c r="Q44" s="59"/>
      <c r="R44" s="49"/>
      <c r="S44" s="61"/>
      <c r="T44" s="61"/>
      <c r="U44" s="61"/>
      <c r="V44" s="11"/>
    </row>
    <row r="45" spans="1:27" x14ac:dyDescent="0.25">
      <c r="A45" s="67"/>
      <c r="B45" s="46"/>
      <c r="C45" s="46"/>
      <c r="D45" s="46"/>
      <c r="E45" s="76"/>
      <c r="F45" s="46"/>
      <c r="G45" s="46"/>
      <c r="H45" s="46"/>
      <c r="I45" s="76"/>
      <c r="J45" s="59"/>
      <c r="K45" s="49"/>
      <c r="L45" s="59"/>
      <c r="M45" s="59"/>
      <c r="N45" s="49"/>
      <c r="O45" s="59"/>
      <c r="P45" s="59"/>
      <c r="Q45" s="59"/>
      <c r="R45" s="49"/>
      <c r="S45" s="61"/>
      <c r="T45" s="61"/>
      <c r="U45" s="61"/>
      <c r="V45" s="11"/>
    </row>
    <row r="46" spans="1:27" x14ac:dyDescent="0.25">
      <c r="A46" s="67"/>
      <c r="B46" s="46"/>
      <c r="C46" s="46"/>
      <c r="D46" s="46"/>
      <c r="E46" s="76"/>
      <c r="F46" s="46"/>
      <c r="G46" s="46"/>
      <c r="H46" s="46"/>
      <c r="I46" s="76"/>
      <c r="J46" s="59"/>
      <c r="K46" s="49"/>
      <c r="L46" s="59"/>
      <c r="M46" s="59"/>
      <c r="N46" s="49"/>
      <c r="O46" s="59"/>
      <c r="P46" s="59"/>
      <c r="Q46" s="59"/>
      <c r="R46" s="49"/>
      <c r="S46" s="61"/>
      <c r="T46" s="61"/>
      <c r="U46" s="61"/>
      <c r="V46" s="11"/>
    </row>
    <row r="47" spans="1:27" x14ac:dyDescent="0.25">
      <c r="A47" s="67"/>
      <c r="B47" s="46"/>
      <c r="C47" s="46"/>
      <c r="D47" s="46"/>
      <c r="E47" s="76"/>
      <c r="F47" s="46"/>
      <c r="G47" s="46"/>
      <c r="H47" s="46"/>
      <c r="I47" s="76"/>
      <c r="J47" s="59"/>
      <c r="K47" s="49"/>
      <c r="L47" s="59"/>
      <c r="M47" s="59"/>
      <c r="N47" s="49"/>
      <c r="O47" s="59"/>
      <c r="P47" s="59"/>
      <c r="Q47" s="59"/>
      <c r="R47" s="49"/>
      <c r="S47" s="61"/>
      <c r="T47" s="61"/>
      <c r="U47" s="61"/>
      <c r="V47" s="11"/>
    </row>
    <row r="48" spans="1:27" x14ac:dyDescent="0.25">
      <c r="A48" s="67"/>
      <c r="B48" s="46"/>
      <c r="C48" s="46"/>
      <c r="D48" s="46"/>
      <c r="E48" s="76"/>
      <c r="F48" s="46"/>
      <c r="G48" s="46"/>
      <c r="H48" s="46"/>
      <c r="I48" s="76"/>
      <c r="J48" s="59"/>
      <c r="K48" s="49"/>
      <c r="L48" s="59"/>
      <c r="M48" s="59"/>
      <c r="N48" s="49"/>
      <c r="O48" s="59"/>
      <c r="P48" s="59"/>
      <c r="Q48" s="59"/>
      <c r="R48" s="49"/>
      <c r="S48" s="61"/>
      <c r="T48" s="61"/>
      <c r="U48" s="61"/>
      <c r="V48" s="11"/>
    </row>
    <row r="49" spans="1:22" x14ac:dyDescent="0.25">
      <c r="A49" s="67"/>
      <c r="B49" s="46"/>
      <c r="C49" s="46"/>
      <c r="D49" s="46"/>
      <c r="E49" s="76"/>
      <c r="F49" s="46"/>
      <c r="G49" s="46"/>
      <c r="H49" s="46"/>
      <c r="I49" s="76"/>
      <c r="J49" s="59"/>
      <c r="K49" s="49"/>
      <c r="L49" s="59"/>
      <c r="M49" s="59"/>
      <c r="N49" s="49"/>
      <c r="O49" s="59"/>
      <c r="P49" s="59"/>
      <c r="Q49" s="59"/>
      <c r="R49" s="49"/>
      <c r="S49" s="61"/>
      <c r="T49" s="61"/>
      <c r="U49" s="61"/>
      <c r="V49" s="11"/>
    </row>
    <row r="50" spans="1:22" x14ac:dyDescent="0.25">
      <c r="A50" s="67"/>
      <c r="B50" s="46"/>
      <c r="C50" s="46"/>
      <c r="D50" s="46"/>
      <c r="E50" s="76"/>
      <c r="F50" s="46"/>
      <c r="G50" s="46"/>
      <c r="H50" s="46"/>
      <c r="I50" s="76"/>
      <c r="J50" s="59"/>
      <c r="K50" s="49"/>
      <c r="L50" s="59"/>
      <c r="M50" s="59"/>
      <c r="N50" s="49"/>
      <c r="O50" s="59"/>
      <c r="P50" s="59"/>
      <c r="Q50" s="59"/>
      <c r="R50" s="49"/>
      <c r="S50" s="61"/>
      <c r="T50" s="61"/>
      <c r="U50" s="61"/>
      <c r="V50" s="11"/>
    </row>
    <row r="51" spans="1:22" x14ac:dyDescent="0.25">
      <c r="A51" s="67"/>
      <c r="B51" s="46"/>
      <c r="C51" s="46"/>
      <c r="D51" s="46"/>
      <c r="E51" s="76"/>
      <c r="F51" s="46"/>
      <c r="G51" s="46"/>
      <c r="H51" s="46"/>
      <c r="I51" s="76"/>
      <c r="J51" s="59"/>
      <c r="K51" s="49"/>
      <c r="L51" s="59"/>
      <c r="M51" s="59"/>
      <c r="N51" s="49"/>
      <c r="O51" s="59"/>
      <c r="P51" s="59"/>
      <c r="Q51" s="59"/>
      <c r="R51" s="49"/>
      <c r="S51" s="61"/>
      <c r="T51" s="61"/>
      <c r="U51" s="61"/>
      <c r="V51" s="11"/>
    </row>
    <row r="52" spans="1:22" x14ac:dyDescent="0.25">
      <c r="A52" s="67"/>
      <c r="B52" s="46"/>
      <c r="C52" s="46"/>
      <c r="D52" s="46"/>
      <c r="E52" s="76"/>
      <c r="F52" s="46"/>
      <c r="G52" s="46"/>
      <c r="H52" s="46"/>
      <c r="I52" s="76"/>
      <c r="J52" s="59"/>
      <c r="K52" s="49"/>
      <c r="L52" s="59"/>
      <c r="M52" s="59"/>
      <c r="N52" s="49"/>
      <c r="O52" s="59"/>
      <c r="P52" s="59"/>
      <c r="Q52" s="59"/>
      <c r="R52" s="49"/>
      <c r="S52" s="61"/>
      <c r="T52" s="61"/>
      <c r="U52" s="61"/>
      <c r="V52" s="11"/>
    </row>
    <row r="53" spans="1:22" x14ac:dyDescent="0.25">
      <c r="A53" s="67"/>
      <c r="B53" s="46"/>
      <c r="C53" s="46"/>
      <c r="D53" s="46"/>
      <c r="E53" s="76"/>
      <c r="F53" s="46"/>
      <c r="G53" s="46"/>
      <c r="H53" s="46"/>
      <c r="I53" s="76"/>
      <c r="J53" s="59"/>
      <c r="K53" s="49"/>
      <c r="L53" s="59"/>
      <c r="M53" s="59"/>
      <c r="N53" s="49"/>
      <c r="O53" s="59"/>
      <c r="P53" s="59"/>
      <c r="Q53" s="59"/>
      <c r="R53" s="49"/>
      <c r="S53" s="61"/>
      <c r="T53" s="61"/>
      <c r="U53" s="61"/>
      <c r="V53" s="11"/>
    </row>
    <row r="54" spans="1:22" x14ac:dyDescent="0.25">
      <c r="V54" s="11"/>
    </row>
    <row r="55" spans="1:22" x14ac:dyDescent="0.25">
      <c r="V55" s="11"/>
    </row>
    <row r="56" spans="1:22" x14ac:dyDescent="0.25">
      <c r="V56" s="11"/>
    </row>
    <row r="57" spans="1:22" x14ac:dyDescent="0.25">
      <c r="V57" s="11"/>
    </row>
  </sheetData>
  <mergeCells count="13">
    <mergeCell ref="A31:U31"/>
    <mergeCell ref="B4:I4"/>
    <mergeCell ref="J4:O4"/>
    <mergeCell ref="P2:R2"/>
    <mergeCell ref="S2:U2"/>
    <mergeCell ref="P4:U4"/>
    <mergeCell ref="B11:I11"/>
    <mergeCell ref="J11:O11"/>
    <mergeCell ref="P11:U11"/>
    <mergeCell ref="B2:E2"/>
    <mergeCell ref="F2:I2"/>
    <mergeCell ref="J2:L2"/>
    <mergeCell ref="M2:O2"/>
  </mergeCells>
  <pageMargins left="0.25" right="0.25" top="0.75" bottom="0.75" header="0.3" footer="0.3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5"/>
  <sheetViews>
    <sheetView view="pageBreakPreview" zoomScaleNormal="110" zoomScaleSheetLayoutView="100" workbookViewId="0">
      <selection activeCell="D2" sqref="D2"/>
    </sheetView>
  </sheetViews>
  <sheetFormatPr defaultRowHeight="15" x14ac:dyDescent="0.25"/>
  <cols>
    <col min="1" max="1" width="6.7109375" style="5" customWidth="1"/>
    <col min="2" max="8" width="9.140625" style="44" customWidth="1"/>
    <col min="9" max="9" width="9.28515625" style="44" customWidth="1"/>
    <col min="10" max="10" width="9.140625" style="44" customWidth="1"/>
    <col min="11" max="11" width="11.7109375" style="44" customWidth="1"/>
    <col min="12" max="17" width="9.140625" style="44" customWidth="1"/>
    <col min="18" max="18" width="10.42578125" customWidth="1"/>
    <col min="20" max="38" width="9.140625" style="11"/>
  </cols>
  <sheetData>
    <row r="1" spans="1:39" ht="19.5" thickBot="1" x14ac:dyDescent="0.3">
      <c r="A1" s="157" t="s">
        <v>64</v>
      </c>
      <c r="B1" s="158"/>
      <c r="C1" s="158"/>
      <c r="D1" s="158"/>
      <c r="E1" s="158"/>
      <c r="F1" s="158"/>
      <c r="G1" s="158"/>
      <c r="H1" s="158"/>
      <c r="I1" s="158"/>
      <c r="J1" s="167"/>
      <c r="K1" s="167"/>
      <c r="L1" s="167"/>
      <c r="M1" s="167"/>
      <c r="N1" s="167"/>
      <c r="O1" s="167"/>
      <c r="P1" s="167"/>
      <c r="Q1" s="167"/>
      <c r="R1" s="185"/>
    </row>
    <row r="2" spans="1:39" ht="51.75" thickBot="1" x14ac:dyDescent="0.3">
      <c r="A2" s="159"/>
      <c r="B2" s="33" t="s">
        <v>0</v>
      </c>
      <c r="C2" s="33" t="s">
        <v>1</v>
      </c>
      <c r="D2" s="33" t="s">
        <v>8</v>
      </c>
      <c r="E2" s="33" t="s">
        <v>9</v>
      </c>
      <c r="F2" s="33" t="s">
        <v>2</v>
      </c>
      <c r="G2" s="33" t="s">
        <v>3</v>
      </c>
      <c r="H2" s="33" t="s">
        <v>4</v>
      </c>
      <c r="I2" s="33" t="s">
        <v>54</v>
      </c>
      <c r="J2" s="33" t="s">
        <v>45</v>
      </c>
      <c r="K2" s="33" t="s">
        <v>44</v>
      </c>
      <c r="L2" s="33" t="s">
        <v>11</v>
      </c>
      <c r="M2" s="33" t="s">
        <v>47</v>
      </c>
      <c r="N2" s="33" t="s">
        <v>46</v>
      </c>
      <c r="O2" s="33" t="s">
        <v>6</v>
      </c>
      <c r="P2" s="33" t="s">
        <v>7</v>
      </c>
      <c r="Q2" s="33" t="s">
        <v>5</v>
      </c>
      <c r="R2" s="151" t="s">
        <v>12</v>
      </c>
      <c r="S2" s="113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65"/>
    </row>
    <row r="3" spans="1:39" ht="15" customHeight="1" x14ac:dyDescent="0.2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152"/>
      <c r="S3" s="113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9" s="5" customFormat="1" ht="18.75" customHeight="1" x14ac:dyDescent="0.2">
      <c r="A4" s="160">
        <v>2012</v>
      </c>
      <c r="B4" s="56">
        <v>101.34454003665014</v>
      </c>
      <c r="C4" s="56">
        <v>134.1242554715686</v>
      </c>
      <c r="D4" s="56">
        <v>115.70384433399394</v>
      </c>
      <c r="E4" s="56">
        <v>111.74346194222441</v>
      </c>
      <c r="F4" s="56">
        <v>105.11701818449909</v>
      </c>
      <c r="G4" s="56">
        <v>126.72183368196769</v>
      </c>
      <c r="H4" s="56">
        <v>109.93076981703121</v>
      </c>
      <c r="I4" s="56">
        <v>107.57804295587546</v>
      </c>
      <c r="J4" s="56">
        <v>107.65371571814626</v>
      </c>
      <c r="K4" s="56">
        <v>106.95487653619863</v>
      </c>
      <c r="L4" s="56">
        <v>107.63129471514715</v>
      </c>
      <c r="M4" s="56">
        <v>111.79447560360047</v>
      </c>
      <c r="N4" s="56">
        <v>102.93613427429499</v>
      </c>
      <c r="O4" s="56">
        <v>108.81402613540554</v>
      </c>
      <c r="P4" s="56">
        <v>109.13363078175891</v>
      </c>
      <c r="Q4" s="56">
        <v>111.79447560360047</v>
      </c>
      <c r="R4" s="181">
        <v>109.42820497578768</v>
      </c>
      <c r="S4" s="84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6"/>
      <c r="AG4" s="86"/>
      <c r="AH4" s="86"/>
      <c r="AI4" s="86"/>
      <c r="AJ4" s="87"/>
      <c r="AK4" s="20"/>
      <c r="AL4" s="20"/>
    </row>
    <row r="5" spans="1:39" s="5" customFormat="1" ht="18.75" customHeight="1" x14ac:dyDescent="0.2">
      <c r="A5" s="160">
        <v>2013</v>
      </c>
      <c r="B5" s="56">
        <v>96.838958505180472</v>
      </c>
      <c r="C5" s="56">
        <v>138.19823008015737</v>
      </c>
      <c r="D5" s="56">
        <v>118.4727440339238</v>
      </c>
      <c r="E5" s="56">
        <v>113.02374363395896</v>
      </c>
      <c r="F5" s="56">
        <v>105.90016948778072</v>
      </c>
      <c r="G5" s="56">
        <v>125.08555913258569</v>
      </c>
      <c r="H5" s="56">
        <v>112.14985049672703</v>
      </c>
      <c r="I5" s="56">
        <v>109.17522405085695</v>
      </c>
      <c r="J5" s="56">
        <v>108.59813551976541</v>
      </c>
      <c r="K5" s="56">
        <v>106.67550606525137</v>
      </c>
      <c r="L5" s="56">
        <v>107.79124931934538</v>
      </c>
      <c r="M5" s="56">
        <v>111.71230915315641</v>
      </c>
      <c r="N5" s="56">
        <v>107.34462287437462</v>
      </c>
      <c r="O5" s="56">
        <v>110.91758115639097</v>
      </c>
      <c r="P5" s="56">
        <v>111.42004411216783</v>
      </c>
      <c r="Q5" s="56">
        <v>111.71230915315638</v>
      </c>
      <c r="R5" s="181">
        <v>110.33830414437391</v>
      </c>
      <c r="S5" s="84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6"/>
      <c r="AG5" s="86"/>
      <c r="AH5" s="86"/>
      <c r="AI5" s="75"/>
      <c r="AJ5" s="87"/>
      <c r="AK5" s="20"/>
      <c r="AL5" s="20"/>
    </row>
    <row r="6" spans="1:39" s="5" customFormat="1" ht="18.75" customHeight="1" x14ac:dyDescent="0.2">
      <c r="A6" s="160">
        <v>2014</v>
      </c>
      <c r="B6" s="56">
        <v>88.875320173993487</v>
      </c>
      <c r="C6" s="56">
        <v>147.20232820132171</v>
      </c>
      <c r="D6" s="56">
        <v>125.07959722532547</v>
      </c>
      <c r="E6" s="56">
        <v>115.15223820025348</v>
      </c>
      <c r="F6" s="56">
        <v>105.00364188203496</v>
      </c>
      <c r="G6" s="56">
        <v>128.44976361301349</v>
      </c>
      <c r="H6" s="56">
        <v>112.53832135020041</v>
      </c>
      <c r="I6" s="56">
        <v>108.89187444915363</v>
      </c>
      <c r="J6" s="56">
        <v>114.55843363213894</v>
      </c>
      <c r="K6" s="56">
        <v>113.00942365659446</v>
      </c>
      <c r="L6" s="56">
        <v>113.50506822002062</v>
      </c>
      <c r="M6" s="56">
        <v>115.39445588896919</v>
      </c>
      <c r="N6" s="56">
        <v>110.30048382989963</v>
      </c>
      <c r="O6" s="56">
        <v>111.80612498961264</v>
      </c>
      <c r="P6" s="56">
        <v>112.20130592896099</v>
      </c>
      <c r="Q6" s="56">
        <v>115.39445588896919</v>
      </c>
      <c r="R6" s="181">
        <v>111.94806956877228</v>
      </c>
      <c r="S6" s="84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6"/>
      <c r="AG6" s="86"/>
      <c r="AH6" s="86"/>
      <c r="AI6" s="86"/>
      <c r="AJ6" s="87"/>
      <c r="AK6" s="20"/>
      <c r="AL6" s="20"/>
    </row>
    <row r="7" spans="1:39" s="5" customFormat="1" ht="18.75" customHeight="1" x14ac:dyDescent="0.2">
      <c r="A7" s="160">
        <v>2015</v>
      </c>
      <c r="B7" s="56">
        <v>103.01586142137094</v>
      </c>
      <c r="C7" s="56">
        <v>93.460504093668902</v>
      </c>
      <c r="D7" s="56">
        <v>130.48105578354969</v>
      </c>
      <c r="E7" s="56">
        <v>115.12909358570585</v>
      </c>
      <c r="F7" s="56">
        <v>103.60897740173128</v>
      </c>
      <c r="G7" s="56">
        <v>119.73258888552552</v>
      </c>
      <c r="H7" s="56">
        <v>112.48979382218471</v>
      </c>
      <c r="I7" s="56">
        <v>111.89281823515341</v>
      </c>
      <c r="J7" s="56">
        <v>114.37083050442476</v>
      </c>
      <c r="K7" s="56">
        <v>118.56391069854691</v>
      </c>
      <c r="L7" s="56">
        <v>120.43246672205201</v>
      </c>
      <c r="M7" s="56">
        <v>125.58946348040942</v>
      </c>
      <c r="N7" s="56">
        <v>103.22211099310906</v>
      </c>
      <c r="O7" s="56">
        <v>112.01796836304624</v>
      </c>
      <c r="P7" s="56">
        <v>112.48133733711727</v>
      </c>
      <c r="Q7" s="56">
        <v>125.58946348040942</v>
      </c>
      <c r="R7" s="181">
        <v>112.18136688970671</v>
      </c>
      <c r="S7" s="8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65"/>
      <c r="AK7" s="20"/>
      <c r="AL7" s="20"/>
    </row>
    <row r="8" spans="1:39" s="8" customFormat="1" ht="18.75" customHeight="1" thickBot="1" x14ac:dyDescent="0.25">
      <c r="A8" s="161">
        <v>2016</v>
      </c>
      <c r="B8" s="121">
        <v>125.35902878833721</v>
      </c>
      <c r="C8" s="121">
        <v>86.95780672497861</v>
      </c>
      <c r="D8" s="121">
        <v>124.1831695033153</v>
      </c>
      <c r="E8" s="121">
        <v>112.86237887329771</v>
      </c>
      <c r="F8" s="121">
        <v>105.92183501831933</v>
      </c>
      <c r="G8" s="121">
        <v>102.43067760644141</v>
      </c>
      <c r="H8" s="121">
        <v>110.13478981741568</v>
      </c>
      <c r="I8" s="121">
        <v>109.87296660567566</v>
      </c>
      <c r="J8" s="121">
        <v>112.58849298607335</v>
      </c>
      <c r="K8" s="121">
        <v>118.91256933306603</v>
      </c>
      <c r="L8" s="121">
        <v>125.81370303117225</v>
      </c>
      <c r="M8" s="121">
        <v>131.46404134583003</v>
      </c>
      <c r="N8" s="121">
        <v>99.246195066302633</v>
      </c>
      <c r="O8" s="121">
        <v>109.92439506015018</v>
      </c>
      <c r="P8" s="121">
        <v>110.15326206607189</v>
      </c>
      <c r="Q8" s="121">
        <v>131.46404134583</v>
      </c>
      <c r="R8" s="182">
        <v>112.05103003894199</v>
      </c>
      <c r="S8" s="117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65"/>
      <c r="AK8" s="75"/>
      <c r="AL8" s="75"/>
    </row>
    <row r="9" spans="1:39" ht="15" customHeight="1" x14ac:dyDescent="0.25">
      <c r="A9" s="288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152"/>
      <c r="S9" s="9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65"/>
    </row>
    <row r="10" spans="1:39" s="5" customFormat="1" ht="18.75" customHeight="1" x14ac:dyDescent="0.2">
      <c r="A10" s="162">
        <v>41426</v>
      </c>
      <c r="B10" s="82">
        <v>99.800454315669128</v>
      </c>
      <c r="C10" s="82">
        <v>129.04806829577919</v>
      </c>
      <c r="D10" s="82">
        <v>117.14429101499468</v>
      </c>
      <c r="E10" s="82">
        <v>111.83666407674473</v>
      </c>
      <c r="F10" s="82">
        <v>105.29682867866053</v>
      </c>
      <c r="G10" s="82">
        <v>124.79217652235513</v>
      </c>
      <c r="H10" s="82">
        <v>111.88635223812223</v>
      </c>
      <c r="I10" s="82">
        <v>108.36136967834962</v>
      </c>
      <c r="J10" s="82">
        <v>107.91565789193801</v>
      </c>
      <c r="K10" s="82">
        <v>106.43878945812871</v>
      </c>
      <c r="L10" s="82">
        <v>105.33165518780852</v>
      </c>
      <c r="M10" s="82">
        <v>109.34482604030347</v>
      </c>
      <c r="N10" s="82">
        <v>104.53823388216905</v>
      </c>
      <c r="O10" s="82">
        <v>110.66836603130359</v>
      </c>
      <c r="P10" s="82">
        <v>111.12205725727087</v>
      </c>
      <c r="Q10" s="82">
        <v>109.34482604030349</v>
      </c>
      <c r="R10" s="181">
        <v>109.74852206374018</v>
      </c>
      <c r="S10" s="85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77"/>
      <c r="AL10" s="20"/>
      <c r="AM10" s="20"/>
    </row>
    <row r="11" spans="1:39" s="5" customFormat="1" ht="18.75" customHeight="1" x14ac:dyDescent="0.2">
      <c r="A11" s="162">
        <v>41518</v>
      </c>
      <c r="B11" s="82">
        <v>92.316391932887242</v>
      </c>
      <c r="C11" s="82">
        <v>130.35130391613964</v>
      </c>
      <c r="D11" s="82">
        <v>119.6440270999783</v>
      </c>
      <c r="E11" s="82">
        <v>113.94996593556924</v>
      </c>
      <c r="F11" s="82">
        <v>106.19145417544144</v>
      </c>
      <c r="G11" s="82">
        <v>124.86848966912204</v>
      </c>
      <c r="H11" s="82">
        <v>113.11956455245698</v>
      </c>
      <c r="I11" s="82">
        <v>110.04021657459725</v>
      </c>
      <c r="J11" s="82">
        <v>108.78862762887944</v>
      </c>
      <c r="K11" s="82">
        <v>107.23310244535037</v>
      </c>
      <c r="L11" s="82">
        <v>110.71834654537344</v>
      </c>
      <c r="M11" s="82">
        <v>113.05868350437933</v>
      </c>
      <c r="N11" s="82">
        <v>107.40972946359678</v>
      </c>
      <c r="O11" s="82">
        <v>111.20290908734594</v>
      </c>
      <c r="P11" s="82">
        <v>111.94407542117239</v>
      </c>
      <c r="Q11" s="82">
        <v>113.05868350437932</v>
      </c>
      <c r="R11" s="181">
        <v>110.56202667586528</v>
      </c>
      <c r="S11" s="85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77"/>
      <c r="AL11" s="20"/>
      <c r="AM11" s="20"/>
    </row>
    <row r="12" spans="1:39" s="5" customFormat="1" ht="18.75" customHeight="1" x14ac:dyDescent="0.2">
      <c r="A12" s="162">
        <v>41609</v>
      </c>
      <c r="B12" s="82">
        <v>78.200844905331849</v>
      </c>
      <c r="C12" s="82">
        <v>132.83847712659488</v>
      </c>
      <c r="D12" s="82">
        <v>121.09378140860937</v>
      </c>
      <c r="E12" s="82">
        <v>114.65779127168177</v>
      </c>
      <c r="F12" s="82">
        <v>106.32889654692731</v>
      </c>
      <c r="G12" s="82">
        <v>126.03699698838194</v>
      </c>
      <c r="H12" s="82">
        <v>112.03125412531195</v>
      </c>
      <c r="I12" s="82">
        <v>109.90951825794411</v>
      </c>
      <c r="J12" s="82">
        <v>109.71197635215843</v>
      </c>
      <c r="K12" s="82">
        <v>107.40205408117284</v>
      </c>
      <c r="L12" s="82">
        <v>106.51525842632054</v>
      </c>
      <c r="M12" s="82">
        <v>113.72073089974442</v>
      </c>
      <c r="N12" s="82">
        <v>113.23438262456091</v>
      </c>
      <c r="O12" s="82">
        <v>111.2145026373579</v>
      </c>
      <c r="P12" s="82">
        <v>111.61686961339639</v>
      </c>
      <c r="Q12" s="82">
        <v>113.72073089974442</v>
      </c>
      <c r="R12" s="181">
        <v>108.96958986963796</v>
      </c>
      <c r="S12" s="85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77"/>
      <c r="AL12" s="20"/>
      <c r="AM12" s="20"/>
    </row>
    <row r="13" spans="1:39" s="5" customFormat="1" ht="18.75" customHeight="1" x14ac:dyDescent="0.2">
      <c r="A13" s="162">
        <v>41699</v>
      </c>
      <c r="B13" s="82">
        <v>89.875844127069968</v>
      </c>
      <c r="C13" s="82">
        <v>217.94490228930681</v>
      </c>
      <c r="D13" s="82">
        <v>121.6789156172012</v>
      </c>
      <c r="E13" s="82">
        <v>113.9505208762977</v>
      </c>
      <c r="F13" s="82">
        <v>105.29805693125736</v>
      </c>
      <c r="G13" s="82">
        <v>126.5851812667932</v>
      </c>
      <c r="H13" s="82">
        <v>111.93280588880957</v>
      </c>
      <c r="I13" s="82">
        <v>106.94655525489986</v>
      </c>
      <c r="J13" s="82">
        <v>110.7535083401406</v>
      </c>
      <c r="K13" s="82">
        <v>109.14192831566771</v>
      </c>
      <c r="L13" s="82">
        <v>113.38946166558537</v>
      </c>
      <c r="M13" s="82">
        <v>120.58928467717229</v>
      </c>
      <c r="N13" s="82">
        <v>110.46497986847675</v>
      </c>
      <c r="O13" s="82">
        <v>110.64006865805109</v>
      </c>
      <c r="P13" s="82">
        <v>111.17604075569071</v>
      </c>
      <c r="Q13" s="82">
        <v>120.58928467717226</v>
      </c>
      <c r="R13" s="181">
        <v>111.11262236862034</v>
      </c>
      <c r="S13" s="85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20"/>
      <c r="AL13" s="20"/>
      <c r="AM13" s="20"/>
    </row>
    <row r="14" spans="1:39" s="5" customFormat="1" ht="18.75" customHeight="1" x14ac:dyDescent="0.2">
      <c r="A14" s="162">
        <v>41791</v>
      </c>
      <c r="B14" s="82">
        <v>89.742314303114341</v>
      </c>
      <c r="C14" s="82">
        <v>162.91558632003</v>
      </c>
      <c r="D14" s="82">
        <v>122.08091733951129</v>
      </c>
      <c r="E14" s="82">
        <v>113.37488289535199</v>
      </c>
      <c r="F14" s="82">
        <v>104.36224419599731</v>
      </c>
      <c r="G14" s="82">
        <v>128.38545827079261</v>
      </c>
      <c r="H14" s="82">
        <v>110.63557937857783</v>
      </c>
      <c r="I14" s="82">
        <v>105.39328210283547</v>
      </c>
      <c r="J14" s="82">
        <v>112.0443958823728</v>
      </c>
      <c r="K14" s="82">
        <v>111.69540131865949</v>
      </c>
      <c r="L14" s="82">
        <v>110.99023501730483</v>
      </c>
      <c r="M14" s="82">
        <v>112.63770646965314</v>
      </c>
      <c r="N14" s="82">
        <v>110.53178087924587</v>
      </c>
      <c r="O14" s="82">
        <v>109.87506287694713</v>
      </c>
      <c r="P14" s="82">
        <v>110.27643034956523</v>
      </c>
      <c r="Q14" s="82">
        <v>112.63770646965314</v>
      </c>
      <c r="R14" s="181">
        <v>110.91266373731312</v>
      </c>
      <c r="S14" s="85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20"/>
      <c r="AL14" s="20"/>
      <c r="AM14" s="20"/>
    </row>
    <row r="15" spans="1:39" s="5" customFormat="1" ht="18.75" customHeight="1" x14ac:dyDescent="0.2">
      <c r="A15" s="162">
        <v>41883</v>
      </c>
      <c r="B15" s="82">
        <v>84.394243782266699</v>
      </c>
      <c r="C15" s="82">
        <v>145.56058238135046</v>
      </c>
      <c r="D15" s="82">
        <v>125.74067163234591</v>
      </c>
      <c r="E15" s="82">
        <v>115.12168157440122</v>
      </c>
      <c r="F15" s="82">
        <v>104.90195145113015</v>
      </c>
      <c r="G15" s="82">
        <v>129.23634900407785</v>
      </c>
      <c r="H15" s="82">
        <v>112.44056404251259</v>
      </c>
      <c r="I15" s="82">
        <v>107.97307914148728</v>
      </c>
      <c r="J15" s="82">
        <v>114.82300033144986</v>
      </c>
      <c r="K15" s="82">
        <v>114.48216851897133</v>
      </c>
      <c r="L15" s="82">
        <v>114.24785674864158</v>
      </c>
      <c r="M15" s="82">
        <v>106.98071959014192</v>
      </c>
      <c r="N15" s="82">
        <v>108.01535393305609</v>
      </c>
      <c r="O15" s="82">
        <v>111.56267548181388</v>
      </c>
      <c r="P15" s="82">
        <v>112.05043706528934</v>
      </c>
      <c r="Q15" s="82">
        <v>106.98071959014193</v>
      </c>
      <c r="R15" s="181">
        <v>111.61062189030072</v>
      </c>
      <c r="S15" s="85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20"/>
      <c r="AL15" s="20"/>
      <c r="AM15" s="20"/>
    </row>
    <row r="16" spans="1:39" s="5" customFormat="1" ht="18.75" customHeight="1" x14ac:dyDescent="0.2">
      <c r="A16" s="162">
        <v>41974</v>
      </c>
      <c r="B16" s="82">
        <v>91.752296452869558</v>
      </c>
      <c r="C16" s="82">
        <v>115.95394181928668</v>
      </c>
      <c r="D16" s="82">
        <v>130.84930393080774</v>
      </c>
      <c r="E16" s="82">
        <v>118.20853506178267</v>
      </c>
      <c r="F16" s="82">
        <v>105.44890955198831</v>
      </c>
      <c r="G16" s="82">
        <v>129.28630033758691</v>
      </c>
      <c r="H16" s="82">
        <v>115.05326588583661</v>
      </c>
      <c r="I16" s="82">
        <v>114.41202253669763</v>
      </c>
      <c r="J16" s="82">
        <v>118.47027835791201</v>
      </c>
      <c r="K16" s="82">
        <v>115.40071799288975</v>
      </c>
      <c r="L16" s="82">
        <v>115.44254167011665</v>
      </c>
      <c r="M16" s="82">
        <v>121.25627747630979</v>
      </c>
      <c r="N16" s="82">
        <v>112.29552544656376</v>
      </c>
      <c r="O16" s="82">
        <v>115.13472017109861</v>
      </c>
      <c r="P16" s="82">
        <v>115.32724281258308</v>
      </c>
      <c r="Q16" s="82">
        <v>121.25627747630979</v>
      </c>
      <c r="R16" s="181">
        <v>114.0629695847048</v>
      </c>
      <c r="S16" s="85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20"/>
      <c r="AL16" s="20"/>
    </row>
    <row r="17" spans="1:38" s="5" customFormat="1" ht="18.75" customHeight="1" x14ac:dyDescent="0.2">
      <c r="A17" s="162">
        <v>42064</v>
      </c>
      <c r="B17" s="82">
        <v>105.81264490183879</v>
      </c>
      <c r="C17" s="82">
        <v>160.289412736304</v>
      </c>
      <c r="D17" s="82">
        <v>130.95888169208854</v>
      </c>
      <c r="E17" s="82">
        <v>116.72074374320549</v>
      </c>
      <c r="F17" s="82">
        <v>104.21334245582497</v>
      </c>
      <c r="G17" s="82">
        <v>127.85149502319112</v>
      </c>
      <c r="H17" s="82">
        <v>115.73233213976944</v>
      </c>
      <c r="I17" s="82">
        <v>114.14813090142405</v>
      </c>
      <c r="J17" s="82">
        <v>117.48047913233466</v>
      </c>
      <c r="K17" s="82">
        <v>115.15513476306543</v>
      </c>
      <c r="L17" s="82">
        <v>116.28792773079428</v>
      </c>
      <c r="M17" s="82">
        <v>119.1268170354774</v>
      </c>
      <c r="N17" s="82">
        <v>107.34370502438306</v>
      </c>
      <c r="O17" s="82">
        <v>114.01923997315463</v>
      </c>
      <c r="P17" s="82">
        <v>114.66971928704821</v>
      </c>
      <c r="Q17" s="82">
        <v>119.12681703547739</v>
      </c>
      <c r="R17" s="181">
        <v>115.32834895742646</v>
      </c>
      <c r="S17" s="85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20"/>
      <c r="AL17" s="20"/>
    </row>
    <row r="18" spans="1:38" s="5" customFormat="1" ht="18.75" customHeight="1" x14ac:dyDescent="0.2">
      <c r="A18" s="162">
        <v>42156</v>
      </c>
      <c r="B18" s="82">
        <v>101.5661570798152</v>
      </c>
      <c r="C18" s="82">
        <v>109.14237189429028</v>
      </c>
      <c r="D18" s="82">
        <v>131.8480023650919</v>
      </c>
      <c r="E18" s="82">
        <v>115.45013601502636</v>
      </c>
      <c r="F18" s="82">
        <v>103.32385172227723</v>
      </c>
      <c r="G18" s="82">
        <v>121.23382368705491</v>
      </c>
      <c r="H18" s="82">
        <v>113.43937753340278</v>
      </c>
      <c r="I18" s="82">
        <v>113.72921172534322</v>
      </c>
      <c r="J18" s="82">
        <v>115.39910964006771</v>
      </c>
      <c r="K18" s="82">
        <v>117.53186040424565</v>
      </c>
      <c r="L18" s="82">
        <v>119.0320025315482</v>
      </c>
      <c r="M18" s="82">
        <v>115.45782473552607</v>
      </c>
      <c r="N18" s="82">
        <v>103.24083039609818</v>
      </c>
      <c r="O18" s="82">
        <v>113.0078869616278</v>
      </c>
      <c r="P18" s="82">
        <v>113.45450495727886</v>
      </c>
      <c r="Q18" s="82">
        <v>115.45782473552609</v>
      </c>
      <c r="R18" s="181">
        <v>112.75728340139868</v>
      </c>
      <c r="S18" s="85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20"/>
      <c r="AL18" s="20"/>
    </row>
    <row r="19" spans="1:38" s="5" customFormat="1" ht="18.75" customHeight="1" x14ac:dyDescent="0.2">
      <c r="A19" s="162">
        <v>42248</v>
      </c>
      <c r="B19" s="82">
        <v>99.439677684059077</v>
      </c>
      <c r="C19" s="82">
        <v>79.720725038236864</v>
      </c>
      <c r="D19" s="82">
        <v>130.59169347383559</v>
      </c>
      <c r="E19" s="82">
        <v>114.26617552222879</v>
      </c>
      <c r="F19" s="82">
        <v>103.23700078286936</v>
      </c>
      <c r="G19" s="82">
        <v>114.01239421178003</v>
      </c>
      <c r="H19" s="82">
        <v>111.35860780688634</v>
      </c>
      <c r="I19" s="82">
        <v>110.39840137751844</v>
      </c>
      <c r="J19" s="82">
        <v>113.28304493322827</v>
      </c>
      <c r="K19" s="82">
        <v>120.98107390884505</v>
      </c>
      <c r="L19" s="82">
        <v>122.36467672305346</v>
      </c>
      <c r="M19" s="82">
        <v>124.360519600358</v>
      </c>
      <c r="N19" s="82">
        <v>100.35962061444452</v>
      </c>
      <c r="O19" s="82">
        <v>110.16941133280608</v>
      </c>
      <c r="P19" s="82">
        <v>110.97402546403083</v>
      </c>
      <c r="Q19" s="82">
        <v>124.36051960035799</v>
      </c>
      <c r="R19" s="181">
        <v>110.20798804007737</v>
      </c>
      <c r="S19" s="85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20"/>
      <c r="AL19" s="20"/>
    </row>
    <row r="20" spans="1:38" s="5" customFormat="1" ht="18.75" customHeight="1" x14ac:dyDescent="0.2">
      <c r="A20" s="162">
        <v>42353</v>
      </c>
      <c r="B20" s="82">
        <v>105.36852526202853</v>
      </c>
      <c r="C20" s="82">
        <v>69.286526788540016</v>
      </c>
      <c r="D20" s="82">
        <v>129.05962446912733</v>
      </c>
      <c r="E20" s="82">
        <v>114.3483878255859</v>
      </c>
      <c r="F20" s="82">
        <v>103.70262092076779</v>
      </c>
      <c r="G20" s="82">
        <v>115.4866416957066</v>
      </c>
      <c r="H20" s="82">
        <v>110.00788239499865</v>
      </c>
      <c r="I20" s="82">
        <v>111.31769049369039</v>
      </c>
      <c r="J20" s="82">
        <v>112.04357835202759</v>
      </c>
      <c r="K20" s="82">
        <v>120.46637578402455</v>
      </c>
      <c r="L20" s="82">
        <v>124.04466383897382</v>
      </c>
      <c r="M20" s="82">
        <v>141.35702201850731</v>
      </c>
      <c r="N20" s="82">
        <v>101.76802338086586</v>
      </c>
      <c r="O20" s="82">
        <v>110.88498167572828</v>
      </c>
      <c r="P20" s="82">
        <v>111.09978526016299</v>
      </c>
      <c r="Q20" s="82">
        <v>141.35702201850731</v>
      </c>
      <c r="R20" s="181">
        <v>110.89087466863403</v>
      </c>
      <c r="S20" s="85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20"/>
      <c r="AL20" s="20"/>
    </row>
    <row r="21" spans="1:38" s="8" customFormat="1" ht="18.75" customHeight="1" x14ac:dyDescent="0.2">
      <c r="A21" s="163">
        <v>42430</v>
      </c>
      <c r="B21" s="82">
        <v>117.02349314183098</v>
      </c>
      <c r="C21" s="82">
        <v>85.43285638511712</v>
      </c>
      <c r="D21" s="82">
        <v>129.19655760012569</v>
      </c>
      <c r="E21" s="82">
        <v>113.10725288849596</v>
      </c>
      <c r="F21" s="82">
        <v>103.92326784139338</v>
      </c>
      <c r="G21" s="82">
        <v>115.104248821233</v>
      </c>
      <c r="H21" s="82">
        <v>110.24930443372793</v>
      </c>
      <c r="I21" s="82">
        <v>110.12338733947554</v>
      </c>
      <c r="J21" s="82">
        <v>111.4134554314205</v>
      </c>
      <c r="K21" s="82">
        <v>118.7145575956724</v>
      </c>
      <c r="L21" s="82">
        <v>124.40680351628836</v>
      </c>
      <c r="M21" s="82">
        <v>133.74544322724051</v>
      </c>
      <c r="N21" s="82">
        <v>101.12946335876265</v>
      </c>
      <c r="O21" s="82">
        <v>111.13564787575476</v>
      </c>
      <c r="P21" s="82">
        <v>111.10127635493127</v>
      </c>
      <c r="Q21" s="82">
        <v>133.74544322724051</v>
      </c>
      <c r="R21" s="181">
        <v>112.01716615185494</v>
      </c>
      <c r="S21" s="85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5"/>
      <c r="AL21" s="75"/>
    </row>
    <row r="22" spans="1:38" s="8" customFormat="1" ht="18.75" customHeight="1" x14ac:dyDescent="0.2">
      <c r="A22" s="163">
        <v>42537</v>
      </c>
      <c r="B22" s="82">
        <v>138.95368237188222</v>
      </c>
      <c r="C22" s="82">
        <v>94.754562529897711</v>
      </c>
      <c r="D22" s="82">
        <v>128.2230999529155</v>
      </c>
      <c r="E22" s="82">
        <v>113.25559348993858</v>
      </c>
      <c r="F22" s="82">
        <v>104.76526186469135</v>
      </c>
      <c r="G22" s="82">
        <v>105.2488969118189</v>
      </c>
      <c r="H22" s="82">
        <v>110.22795821865657</v>
      </c>
      <c r="I22" s="82">
        <v>109.78430043853611</v>
      </c>
      <c r="J22" s="82">
        <v>111.44857797270829</v>
      </c>
      <c r="K22" s="82">
        <v>118.68222381080237</v>
      </c>
      <c r="L22" s="82">
        <v>124.70195482580131</v>
      </c>
      <c r="M22" s="82">
        <v>129.65911217935806</v>
      </c>
      <c r="N22" s="82">
        <v>100.35602169978868</v>
      </c>
      <c r="O22" s="82">
        <v>111.00396130531561</v>
      </c>
      <c r="P22" s="82">
        <v>110.98642148376042</v>
      </c>
      <c r="Q22" s="82">
        <v>129.65911217935809</v>
      </c>
      <c r="R22" s="181">
        <v>113.45672913085424</v>
      </c>
      <c r="S22" s="111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5"/>
      <c r="AL22" s="75"/>
    </row>
    <row r="23" spans="1:38" s="8" customFormat="1" ht="18.75" customHeight="1" x14ac:dyDescent="0.2">
      <c r="A23" s="163">
        <v>42629</v>
      </c>
      <c r="B23" s="82">
        <v>130.97107848184658</v>
      </c>
      <c r="C23" s="82">
        <v>77.407389625368779</v>
      </c>
      <c r="D23" s="82">
        <v>122.79380885851089</v>
      </c>
      <c r="E23" s="82">
        <v>112.03615741947426</v>
      </c>
      <c r="F23" s="82">
        <v>106.81992045163997</v>
      </c>
      <c r="G23" s="82">
        <v>95.786090376413085</v>
      </c>
      <c r="H23" s="82">
        <v>110.02541739105534</v>
      </c>
      <c r="I23" s="82">
        <v>109.97938922652639</v>
      </c>
      <c r="J23" s="82">
        <v>113.16075768878851</v>
      </c>
      <c r="K23" s="82">
        <v>118.38075005655989</v>
      </c>
      <c r="L23" s="82">
        <v>126.54659029348142</v>
      </c>
      <c r="M23" s="82">
        <v>133.89867525583608</v>
      </c>
      <c r="N23" s="82">
        <v>97.400392386493039</v>
      </c>
      <c r="O23" s="82">
        <v>109.35519807276175</v>
      </c>
      <c r="P23" s="82">
        <v>109.71597513774002</v>
      </c>
      <c r="Q23" s="82">
        <v>133.89867525583608</v>
      </c>
      <c r="R23" s="181">
        <v>111.41115541147107</v>
      </c>
      <c r="S23" s="111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75"/>
      <c r="AL23" s="75"/>
    </row>
    <row r="24" spans="1:38" s="8" customFormat="1" ht="18.75" customHeight="1" x14ac:dyDescent="0.2">
      <c r="A24" s="163">
        <v>42720</v>
      </c>
      <c r="B24" s="82">
        <v>116.68911869791221</v>
      </c>
      <c r="C24" s="82">
        <v>93.794863529033137</v>
      </c>
      <c r="D24" s="82">
        <v>118.29353209118025</v>
      </c>
      <c r="E24" s="82">
        <v>113.1885759963173</v>
      </c>
      <c r="F24" s="82">
        <v>108.20365282597839</v>
      </c>
      <c r="G24" s="82">
        <v>93.091024128719638</v>
      </c>
      <c r="H24" s="82">
        <v>110.05356673003696</v>
      </c>
      <c r="I24" s="82">
        <v>109.66383260822114</v>
      </c>
      <c r="J24" s="82">
        <v>114.391571644816</v>
      </c>
      <c r="K24" s="82">
        <v>119.96094355784973</v>
      </c>
      <c r="L24" s="82">
        <v>127.61770031365012</v>
      </c>
      <c r="M24" s="82">
        <v>128.73300859688118</v>
      </c>
      <c r="N24" s="82">
        <v>98.574581116847895</v>
      </c>
      <c r="O24" s="82">
        <v>108.21098220017825</v>
      </c>
      <c r="P24" s="82">
        <v>108.98120296681743</v>
      </c>
      <c r="Q24" s="82">
        <v>128.73300859688118</v>
      </c>
      <c r="R24" s="181">
        <v>111.43520374297253</v>
      </c>
      <c r="S24" s="111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75"/>
      <c r="AL24" s="75"/>
    </row>
    <row r="25" spans="1:38" s="8" customFormat="1" ht="18.75" customHeight="1" x14ac:dyDescent="0.2">
      <c r="A25" s="162">
        <v>42795</v>
      </c>
      <c r="B25" s="82">
        <v>115.81486755289639</v>
      </c>
      <c r="C25" s="82">
        <v>175.58105752535258</v>
      </c>
      <c r="D25" s="82">
        <v>118.21393871153434</v>
      </c>
      <c r="E25" s="82">
        <v>113.90030112199689</v>
      </c>
      <c r="F25" s="82">
        <v>109.34725840056529</v>
      </c>
      <c r="G25" s="82">
        <v>115.11978978094385</v>
      </c>
      <c r="H25" s="82">
        <v>111.51820679642563</v>
      </c>
      <c r="I25" s="82">
        <v>112.65331505280186</v>
      </c>
      <c r="J25" s="82">
        <v>114.43012310555574</v>
      </c>
      <c r="K25" s="82">
        <v>115.0928529471486</v>
      </c>
      <c r="L25" s="82">
        <v>128.37588187157326</v>
      </c>
      <c r="M25" s="82">
        <v>139.13833052556993</v>
      </c>
      <c r="N25" s="82">
        <v>99.766161655743204</v>
      </c>
      <c r="O25" s="82">
        <v>109.2628211243824</v>
      </c>
      <c r="P25" s="82">
        <v>110.05811699831557</v>
      </c>
      <c r="Q25" s="82">
        <v>139.13833052556996</v>
      </c>
      <c r="R25" s="181">
        <v>115.25098368627997</v>
      </c>
      <c r="S25" s="111"/>
      <c r="T25" s="116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75"/>
      <c r="AL25" s="75"/>
    </row>
    <row r="26" spans="1:38" s="8" customFormat="1" ht="18.75" customHeight="1" thickBot="1" x14ac:dyDescent="0.25">
      <c r="A26" s="183">
        <v>42903</v>
      </c>
      <c r="B26" s="112">
        <v>110.65741976708068</v>
      </c>
      <c r="C26" s="112">
        <v>136.88743511370504</v>
      </c>
      <c r="D26" s="112">
        <v>120.20872735406567</v>
      </c>
      <c r="E26" s="112">
        <v>115.58991508562241</v>
      </c>
      <c r="F26" s="112">
        <v>107.63469376055323</v>
      </c>
      <c r="G26" s="112">
        <v>112.96070798318966</v>
      </c>
      <c r="H26" s="112">
        <v>112.04429319418031</v>
      </c>
      <c r="I26" s="112">
        <v>113.07048063716189</v>
      </c>
      <c r="J26" s="112">
        <v>113.01181002556262</v>
      </c>
      <c r="K26" s="112">
        <v>114.05666105106999</v>
      </c>
      <c r="L26" s="112">
        <v>129.06012660083817</v>
      </c>
      <c r="M26" s="112">
        <v>148.14969685394124</v>
      </c>
      <c r="N26" s="112">
        <v>99.22607336338362</v>
      </c>
      <c r="O26" s="112">
        <v>109.78506514072735</v>
      </c>
      <c r="P26" s="112">
        <v>110.44711991207583</v>
      </c>
      <c r="Q26" s="112">
        <v>148.14969685394121</v>
      </c>
      <c r="R26" s="182">
        <v>114.29529688762663</v>
      </c>
      <c r="S26" s="111"/>
      <c r="T26" s="116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75"/>
      <c r="AL26" s="75"/>
    </row>
    <row r="27" spans="1:38" ht="18.75" customHeight="1" x14ac:dyDescent="0.2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116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96"/>
    </row>
    <row r="28" spans="1:38" ht="18.75" customHeight="1" thickBot="1" x14ac:dyDescent="0.3">
      <c r="A28" s="278" t="s">
        <v>68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80"/>
      <c r="S28" s="99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96"/>
    </row>
    <row r="29" spans="1:38" x14ac:dyDescent="0.25">
      <c r="S29" s="99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96"/>
    </row>
    <row r="30" spans="1:38" x14ac:dyDescent="0.25">
      <c r="S30" s="99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96"/>
    </row>
    <row r="31" spans="1:38" ht="36.75" customHeight="1" x14ac:dyDescent="0.25">
      <c r="A31" s="2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42"/>
      <c r="S31" s="99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2"/>
      <c r="AI31" s="82"/>
      <c r="AJ31" s="97"/>
    </row>
    <row r="32" spans="1:38" x14ac:dyDescent="0.25">
      <c r="A32" s="9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92"/>
      <c r="S32" s="99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98"/>
    </row>
    <row r="33" spans="1:36" x14ac:dyDescent="0.25">
      <c r="A33" s="9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66"/>
      <c r="S33" s="99"/>
      <c r="T33" s="59"/>
      <c r="U33" s="59"/>
      <c r="V33" s="59"/>
      <c r="W33" s="59"/>
      <c r="X33" s="59"/>
      <c r="Y33" s="82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6"/>
    </row>
    <row r="34" spans="1:36" x14ac:dyDescent="0.25">
      <c r="A34" s="9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66"/>
      <c r="S34" s="11"/>
    </row>
    <row r="35" spans="1:36" x14ac:dyDescent="0.25">
      <c r="A35" s="9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66"/>
      <c r="S35" s="11"/>
    </row>
    <row r="36" spans="1:36" x14ac:dyDescent="0.25">
      <c r="A36" s="9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66"/>
      <c r="S36" s="11"/>
    </row>
    <row r="37" spans="1:36" x14ac:dyDescent="0.25">
      <c r="A37" s="9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66"/>
      <c r="S37" s="11"/>
    </row>
    <row r="38" spans="1:36" x14ac:dyDescent="0.25">
      <c r="A38" s="9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66"/>
      <c r="S38" s="11"/>
    </row>
    <row r="39" spans="1:36" x14ac:dyDescent="0.25">
      <c r="A39" s="9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66"/>
      <c r="S39" s="11"/>
    </row>
    <row r="40" spans="1:36" x14ac:dyDescent="0.25">
      <c r="A40" s="9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6"/>
      <c r="S40" s="11"/>
    </row>
    <row r="41" spans="1:36" x14ac:dyDescent="0.25">
      <c r="A41" s="9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66"/>
      <c r="S41" s="11"/>
    </row>
    <row r="42" spans="1:36" x14ac:dyDescent="0.25">
      <c r="A42" s="9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66"/>
      <c r="S42" s="11"/>
    </row>
    <row r="43" spans="1:36" x14ac:dyDescent="0.25">
      <c r="A43" s="9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66"/>
      <c r="S43" s="11"/>
    </row>
    <row r="44" spans="1:36" x14ac:dyDescent="0.25">
      <c r="A44" s="9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66"/>
      <c r="S44" s="11"/>
    </row>
    <row r="45" spans="1:36" x14ac:dyDescent="0.25">
      <c r="A45" s="9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66"/>
      <c r="S45" s="11"/>
    </row>
    <row r="46" spans="1:36" x14ac:dyDescent="0.25">
      <c r="A46" s="9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6"/>
      <c r="S46" s="11"/>
    </row>
    <row r="47" spans="1:36" x14ac:dyDescent="0.25">
      <c r="A47" s="9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66"/>
      <c r="S47" s="11"/>
    </row>
    <row r="48" spans="1:36" x14ac:dyDescent="0.25">
      <c r="A48" s="9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66"/>
      <c r="S48" s="11"/>
    </row>
    <row r="49" spans="1:19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66"/>
      <c r="S49" s="11"/>
    </row>
    <row r="50" spans="1:19" x14ac:dyDescent="0.25">
      <c r="A50" s="9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66"/>
      <c r="S50" s="11"/>
    </row>
    <row r="51" spans="1:19" x14ac:dyDescent="0.25">
      <c r="A51" s="9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66"/>
      <c r="S51" s="11"/>
    </row>
    <row r="52" spans="1:19" x14ac:dyDescent="0.25">
      <c r="A52" s="9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6"/>
      <c r="S52" s="11"/>
    </row>
    <row r="53" spans="1:19" x14ac:dyDescent="0.25">
      <c r="A53" s="9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66"/>
      <c r="S53" s="11"/>
    </row>
    <row r="54" spans="1:19" x14ac:dyDescent="0.25">
      <c r="A54" s="67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66"/>
      <c r="S54" s="11"/>
    </row>
    <row r="55" spans="1:19" x14ac:dyDescent="0.25">
      <c r="A55" s="67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66"/>
      <c r="S55" s="11"/>
    </row>
    <row r="56" spans="1:19" x14ac:dyDescent="0.25">
      <c r="A56" s="67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66"/>
      <c r="S56" s="11"/>
    </row>
    <row r="57" spans="1:19" x14ac:dyDescent="0.25">
      <c r="A57" s="18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51"/>
      <c r="R57" s="11"/>
      <c r="S57" s="11"/>
    </row>
    <row r="58" spans="1:19" x14ac:dyDescent="0.25">
      <c r="A58" s="18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11"/>
      <c r="S58" s="11"/>
    </row>
    <row r="59" spans="1:19" x14ac:dyDescent="0.25">
      <c r="A59" s="18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2"/>
      <c r="Q59" s="51"/>
    </row>
    <row r="60" spans="1:19" x14ac:dyDescent="0.25">
      <c r="A60" s="18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9" x14ac:dyDescent="0.25">
      <c r="A61" s="18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  <c r="Q61" s="51"/>
    </row>
    <row r="62" spans="1:19" x14ac:dyDescent="0.25">
      <c r="A62" s="18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2"/>
      <c r="Q62" s="51"/>
    </row>
    <row r="63" spans="1:19" x14ac:dyDescent="0.25">
      <c r="A63" s="18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51"/>
    </row>
    <row r="64" spans="1:19" x14ac:dyDescent="0.25">
      <c r="A64" s="18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x14ac:dyDescent="0.25">
      <c r="A65" s="18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51"/>
    </row>
    <row r="66" spans="1:17" x14ac:dyDescent="0.25">
      <c r="A66" s="18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</row>
    <row r="67" spans="1:17" x14ac:dyDescent="0.25">
      <c r="A67" s="18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5">
      <c r="A68" s="18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2"/>
      <c r="Q68" s="51"/>
    </row>
    <row r="69" spans="1:17" x14ac:dyDescent="0.25">
      <c r="A69" s="18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x14ac:dyDescent="0.25">
      <c r="A70" s="18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x14ac:dyDescent="0.25">
      <c r="A71" s="18"/>
      <c r="B71" s="51"/>
      <c r="C71" s="52"/>
      <c r="D71" s="51"/>
      <c r="E71" s="51"/>
      <c r="F71" s="51"/>
      <c r="G71" s="51"/>
      <c r="H71" s="52"/>
      <c r="I71" s="52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18"/>
      <c r="B72" s="51"/>
      <c r="C72" s="52"/>
      <c r="D72" s="51"/>
      <c r="E72" s="51"/>
      <c r="F72" s="51"/>
      <c r="G72" s="51"/>
      <c r="H72" s="51"/>
      <c r="I72" s="52"/>
      <c r="J72" s="51"/>
      <c r="K72" s="51"/>
      <c r="L72" s="51"/>
      <c r="M72" s="51"/>
      <c r="N72" s="51"/>
      <c r="O72" s="51"/>
      <c r="P72" s="52"/>
      <c r="Q72" s="51"/>
    </row>
    <row r="73" spans="1:17" x14ac:dyDescent="0.25">
      <c r="A73" s="18"/>
      <c r="B73" s="51"/>
      <c r="C73" s="52"/>
      <c r="D73" s="51"/>
      <c r="E73" s="51"/>
      <c r="F73" s="51"/>
      <c r="G73" s="51"/>
      <c r="H73" s="51"/>
      <c r="I73" s="52"/>
      <c r="J73" s="51"/>
      <c r="K73" s="51"/>
      <c r="L73" s="51"/>
      <c r="M73" s="51"/>
      <c r="N73" s="51"/>
      <c r="O73" s="51"/>
      <c r="P73" s="52"/>
      <c r="Q73" s="51"/>
    </row>
    <row r="74" spans="1:17" x14ac:dyDescent="0.25">
      <c r="A74" s="18"/>
      <c r="B74" s="51"/>
      <c r="C74" s="52"/>
      <c r="D74" s="52"/>
      <c r="E74" s="52"/>
      <c r="F74" s="51"/>
      <c r="G74" s="52"/>
      <c r="H74" s="52"/>
      <c r="I74" s="51"/>
      <c r="J74" s="52"/>
      <c r="K74" s="52"/>
      <c r="L74" s="51"/>
      <c r="M74" s="51"/>
      <c r="N74" s="51"/>
      <c r="O74" s="51"/>
      <c r="P74" s="52"/>
      <c r="Q74" s="51"/>
    </row>
    <row r="75" spans="1:17" x14ac:dyDescent="0.25">
      <c r="A75" s="1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</sheetData>
  <mergeCells count="4">
    <mergeCell ref="A3:Q3"/>
    <mergeCell ref="A9:Q9"/>
    <mergeCell ref="A27:R27"/>
    <mergeCell ref="A28:R28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daniel.isara</dc:creator>
  <cp:lastModifiedBy>Suameli Sefo Chan Boon</cp:lastModifiedBy>
  <cp:lastPrinted>2017-10-19T04:11:05Z</cp:lastPrinted>
  <dcterms:created xsi:type="dcterms:W3CDTF">2012-07-21T00:04:01Z</dcterms:created>
  <dcterms:modified xsi:type="dcterms:W3CDTF">2017-10-23T01:30:16Z</dcterms:modified>
</cp:coreProperties>
</file>